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1D5BA25-0B49-4C89-920C-4F53C47D80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2" i="18"/>
  <c r="H22" i="18"/>
  <c r="B22" i="18"/>
  <c r="F22" i="18" s="1"/>
  <c r="F22" i="17"/>
  <c r="G22" i="17"/>
  <c r="H22" i="17"/>
  <c r="G24" i="18"/>
  <c r="H24" i="18"/>
  <c r="F24" i="17"/>
  <c r="G24" i="17"/>
  <c r="H24" i="17"/>
  <c r="B24" i="18"/>
  <c r="F24" i="18" s="1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26" i="17"/>
  <c r="G25" i="17"/>
  <c r="G23" i="17"/>
  <c r="G18" i="17"/>
  <c r="G12" i="17"/>
  <c r="G31" i="18"/>
  <c r="G30" i="18"/>
  <c r="G26" i="18"/>
  <c r="G25" i="18"/>
  <c r="G23" i="18"/>
  <c r="G18" i="18"/>
  <c r="G12" i="18"/>
  <c r="H18" i="18"/>
  <c r="H23" i="18"/>
  <c r="H25" i="18"/>
  <c r="H26" i="18"/>
  <c r="H30" i="18"/>
  <c r="H31" i="18"/>
  <c r="H12" i="18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B12" i="18"/>
  <c r="F12" i="18" s="1"/>
  <c r="H18" i="17"/>
  <c r="H23" i="17"/>
  <c r="H25" i="17"/>
  <c r="H26" i="17"/>
  <c r="H30" i="17"/>
  <c r="H31" i="17"/>
  <c r="F17" i="17"/>
  <c r="F18" i="17"/>
  <c r="F21" i="17"/>
  <c r="F23" i="17"/>
  <c r="F25" i="17"/>
  <c r="F26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<sst xmlns="http://schemas.openxmlformats.org/spreadsheetml/2006/main" count="68" uniqueCount="36">
  <si>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</si>
  <si>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</si>
  <si>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</si>
  <si>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</si>
  <si>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</si>
  <si>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</si>
  <si>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</si>
  <si>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</si>
  <si>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</si>
  <si>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</si>
  <si>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</si>
  <si>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</si>
  <si>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</si>
  <si>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</si>
  <si>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</si>
  <si>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</si>
  <si>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</si>
  <si>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</si>
  <si>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</si>
  <si>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</si>
  <si>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</si>
  <si>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</si>
  <si>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</si>
  <si>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</si>
  <si>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</si>
  <si>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</si>
  <si>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</si>
  <si>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</si>
  <si>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Овощная подгарнировка (огурец свежий)</t>
  </si>
  <si>
    <t>180/10</t>
  </si>
  <si>
    <t>Напиток Витаминный</t>
  </si>
  <si>
    <t xml:space="preserve">Молоко кипяченое   </t>
  </si>
  <si>
    <t>150/10</t>
  </si>
  <si>
    <t>Плов из мяса свинины</t>
  </si>
  <si>
    <t xml:space="preserve">Щи из свежей капусты, курой отварной и со сметаной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</si>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</sst>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35</v>
      </c>
      <c r="H2" s="5" t="s">
        <v>35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0">
        <v>45553</v>
      </c>
      <c r="D7" s="50"/>
      <c r="F7" s="39" t="str">
        <f>B7</f>
        <v>Неделя 1 День 3</v>
      </c>
      <c r="G7" s="50">
        <f>C7</f>
        <v>45553</v>
      </c>
      <c r="H7" s="50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15</v>
      </c>
      <c r="D9" s="48" t="s">
        <v>14</v>
      </c>
      <c r="F9" s="44" t="s">
        <v>0</v>
      </c>
      <c r="G9" s="48" t="s">
        <v>15</v>
      </c>
      <c r="H9" s="48" t="s">
        <v>14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7" t="s">
        <v>28</v>
      </c>
      <c r="C22" s="38">
        <v>30</v>
      </c>
      <c r="D22" s="38">
        <v>4.8</v>
      </c>
      <c r="F22" s="20" t="str">
        <f t="shared" ref="F22" si="5">B22</f>
        <v>Овощная подгарнировка (огурец свежий)</v>
      </c>
      <c r="G22" s="18">
        <f t="shared" ref="G22" si="6">C22</f>
        <v>30</v>
      </c>
      <c r="H22" s="18">
        <f t="shared" ref="H22" si="7">D22</f>
        <v>4.8</v>
      </c>
    </row>
    <row r="23" spans="2:8" s="19" customFormat="1" ht="24.75" customHeight="1" x14ac:dyDescent="0.3">
      <c r="B23" s="34" t="s">
        <v>34</v>
      </c>
      <c r="C23" s="38" t="s">
        <v>29</v>
      </c>
      <c r="D23" s="38">
        <v>149</v>
      </c>
      <c r="F23" s="42" t="str">
        <f t="shared" si="3"/>
        <v xml:space="preserve">Щи из свежей капусты, курой отварной и со сметаной   </v>
      </c>
      <c r="G23" s="18" t="str">
        <f t="shared" si="4"/>
        <v>180/10</v>
      </c>
      <c r="H23" s="18">
        <f t="shared" si="4"/>
        <v>149</v>
      </c>
    </row>
    <row r="24" spans="2:8" s="19" customFormat="1" ht="24.75" customHeight="1" x14ac:dyDescent="0.3">
      <c r="B24" s="34" t="s">
        <v>33</v>
      </c>
      <c r="C24" s="38">
        <v>200</v>
      </c>
      <c r="D24" s="38">
        <v>281.3</v>
      </c>
      <c r="F24" s="20" t="str">
        <f t="shared" ref="F24" si="8">B24</f>
        <v>Плов из мяса свинины</v>
      </c>
      <c r="G24" s="18">
        <f t="shared" ref="G24" si="9">C24</f>
        <v>200</v>
      </c>
      <c r="H24" s="18">
        <f t="shared" ref="H24" si="10">D24</f>
        <v>281.3</v>
      </c>
    </row>
    <row r="25" spans="2:8" s="19" customFormat="1" ht="24.75" customHeight="1" x14ac:dyDescent="0.3">
      <c r="B25" s="37" t="s">
        <v>30</v>
      </c>
      <c r="C25" s="38">
        <v>180</v>
      </c>
      <c r="D25" s="38">
        <v>79.400000000000006</v>
      </c>
      <c r="F25" s="20" t="str">
        <f t="shared" si="3"/>
        <v>Напиток Витаминный</v>
      </c>
      <c r="G25" s="18">
        <f t="shared" si="4"/>
        <v>180</v>
      </c>
      <c r="H25" s="18">
        <f t="shared" si="4"/>
        <v>79.400000000000006</v>
      </c>
    </row>
    <row r="26" spans="2:8" s="19" customFormat="1" ht="24.75" customHeight="1" x14ac:dyDescent="0.3">
      <c r="B26" s="34" t="s">
        <v>13</v>
      </c>
      <c r="C26" s="33" t="s">
        <v>20</v>
      </c>
      <c r="D26" s="33" t="s">
        <v>21</v>
      </c>
      <c r="F26" s="20" t="str">
        <f t="shared" si="3"/>
        <v>Хлеб пшеничный/ржаной витаминизированный</v>
      </c>
      <c r="G26" s="18" t="str">
        <f t="shared" si="4"/>
        <v>20/20</v>
      </c>
      <c r="H26" s="18" t="str">
        <f t="shared" si="4"/>
        <v>74,6</v>
      </c>
    </row>
    <row r="27" spans="2:8" s="19" customFormat="1" ht="24.75" customHeight="1" x14ac:dyDescent="0.3">
      <c r="B27" s="34"/>
      <c r="C27" s="33"/>
      <c r="D27" s="33"/>
      <c r="F27" s="20"/>
      <c r="G27" s="18"/>
      <c r="H27" s="18"/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31</v>
      </c>
      <c r="C31" s="38" t="s">
        <v>11</v>
      </c>
      <c r="D31" s="38">
        <v>111.18</v>
      </c>
      <c r="F31" s="20" t="str">
        <f t="shared" si="3"/>
        <v xml:space="preserve">Молоко кипяченое   </v>
      </c>
      <c r="G31" s="18" t="str">
        <f t="shared" si="4"/>
        <v>200</v>
      </c>
      <c r="H31" s="18">
        <f t="shared" si="4"/>
        <v>111.18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35</v>
      </c>
      <c r="F2" s="10"/>
      <c r="G2" s="10"/>
      <c r="H2" s="5" t="s">
        <v>35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1">
        <f>сад!C7</f>
        <v>45553</v>
      </c>
      <c r="D7" s="51"/>
      <c r="F7" s="40" t="str">
        <f>B7</f>
        <v>Неделя 1 День 3</v>
      </c>
      <c r="G7" s="51">
        <f>C7</f>
        <v>45553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56" t="s">
        <v>16</v>
      </c>
      <c r="D9" s="59" t="s">
        <v>14</v>
      </c>
      <c r="F9" s="52" t="s">
        <v>0</v>
      </c>
      <c r="G9" s="48" t="s">
        <v>16</v>
      </c>
      <c r="H9" s="57" t="s">
        <v>14</v>
      </c>
    </row>
    <row r="10" spans="2:8" ht="37.5" customHeight="1" x14ac:dyDescent="0.3">
      <c r="B10" s="53"/>
      <c r="C10" s="56"/>
      <c r="D10" s="59"/>
      <c r="F10" s="53"/>
      <c r="G10" s="49"/>
      <c r="H10" s="58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Овощная подгарнировка (огурец свежий)</v>
      </c>
      <c r="C22" s="38">
        <v>20</v>
      </c>
      <c r="D22" s="38">
        <v>3.2</v>
      </c>
      <c r="F22" s="27" t="str">
        <f t="shared" ref="F22" si="5">B22</f>
        <v>Овощная подгарнировка (огурец свежий)</v>
      </c>
      <c r="G22" s="25">
        <f t="shared" ref="G22" si="6">C22</f>
        <v>20</v>
      </c>
      <c r="H22" s="25">
        <f t="shared" ref="H22" si="7">D22</f>
        <v>3.2</v>
      </c>
    </row>
    <row r="23" spans="2:8" s="26" customFormat="1" ht="24.75" customHeight="1" x14ac:dyDescent="0.3">
      <c r="B23" s="27" t="str">
        <f>сад!B23</f>
        <v xml:space="preserve">Щи из свежей капусты, курой отварной и со сметаной   </v>
      </c>
      <c r="C23" s="38" t="s">
        <v>32</v>
      </c>
      <c r="D23" s="38">
        <v>127.54</v>
      </c>
      <c r="F23" s="43" t="str">
        <f t="shared" si="3"/>
        <v xml:space="preserve">Щи из свежей капусты, курой отварной и со сметаной   </v>
      </c>
      <c r="G23" s="25" t="str">
        <f t="shared" si="4"/>
        <v>150/10</v>
      </c>
      <c r="H23" s="25">
        <f t="shared" si="4"/>
        <v>127.54</v>
      </c>
    </row>
    <row r="24" spans="2:8" s="26" customFormat="1" ht="24.75" customHeight="1" x14ac:dyDescent="0.3">
      <c r="B24" s="27" t="str">
        <f>сад!B24</f>
        <v>Плов из мяса свинины</v>
      </c>
      <c r="C24" s="38">
        <v>180</v>
      </c>
      <c r="D24" s="38">
        <v>239.4</v>
      </c>
      <c r="F24" s="27" t="str">
        <f t="shared" ref="F24" si="8">B24</f>
        <v>Плов из мяса свинины</v>
      </c>
      <c r="G24" s="25">
        <f t="shared" ref="G24" si="9">C24</f>
        <v>180</v>
      </c>
      <c r="H24" s="25">
        <f t="shared" ref="H24" si="10">D24</f>
        <v>239.4</v>
      </c>
    </row>
    <row r="25" spans="2:8" s="26" customFormat="1" ht="24.75" customHeight="1" x14ac:dyDescent="0.3">
      <c r="B25" s="27" t="str">
        <f>сад!B25</f>
        <v>Напиток Витаминный</v>
      </c>
      <c r="C25" s="38">
        <v>150</v>
      </c>
      <c r="D25" s="38">
        <v>66.099999999999994</v>
      </c>
      <c r="F25" s="27" t="str">
        <f t="shared" si="3"/>
        <v>Напиток Витаминный</v>
      </c>
      <c r="G25" s="25">
        <f t="shared" si="4"/>
        <v>150</v>
      </c>
      <c r="H25" s="25">
        <f t="shared" si="4"/>
        <v>66.099999999999994</v>
      </c>
    </row>
    <row r="26" spans="2:8" s="26" customFormat="1" ht="24.75" customHeight="1" x14ac:dyDescent="0.3">
      <c r="B26" s="27" t="str">
        <f>сад!B26</f>
        <v>Хлеб пшеничный/ржаной витаминизированный</v>
      </c>
      <c r="C26" s="33" t="s">
        <v>20</v>
      </c>
      <c r="D26" s="33" t="s">
        <v>21</v>
      </c>
      <c r="F26" s="27" t="str">
        <f t="shared" si="3"/>
        <v>Хлеб пшеничный/ржаной витаминизированный</v>
      </c>
      <c r="G26" s="25" t="str">
        <f t="shared" si="4"/>
        <v>20/20</v>
      </c>
      <c r="H26" s="25" t="str">
        <f t="shared" si="4"/>
        <v>74,6</v>
      </c>
    </row>
    <row r="27" spans="2:8" s="26" customFormat="1" ht="24.75" customHeight="1" x14ac:dyDescent="0.3">
      <c r="B27" s="27"/>
      <c r="C27" s="25"/>
      <c r="D27" s="25"/>
      <c r="F27" s="27"/>
      <c r="G27" s="25"/>
      <c r="H27" s="25"/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 xml:space="preserve">Молоко кипяченое   </v>
      </c>
      <c r="C31" s="38" t="s">
        <v>10</v>
      </c>
      <c r="D31" s="38">
        <v>96.3</v>
      </c>
      <c r="F31" s="27" t="str">
        <f t="shared" si="3"/>
        <v xml:space="preserve">Молоко кипяченое   </v>
      </c>
      <c r="G31" s="25" t="str">
        <f t="shared" si="4"/>
        <v>180</v>
      </c>
      <c r="H31" s="25">
        <f t="shared" si="4"/>
        <v>96.3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2024-09-11T05:47:51Z</dcterms:modified>
</cp:coreProperties>
</file>