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0654722-69AA-48CD-9CA7-41BCEDF88A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2" i="18" l="1"/>
  <c r="H22" i="18"/>
  <c r="B22" i="18"/>
  <c r="F22" i="18" s="1"/>
  <c r="F22" i="17" l="1"/>
  <c r="G22" i="17"/>
  <c r="H22" i="17"/>
  <c r="B26" i="18"/>
  <c r="F26" i="18" s="1"/>
  <c r="H24" i="18"/>
  <c r="H25" i="18"/>
  <c r="H26" i="18"/>
  <c r="H27" i="18"/>
  <c r="G23" i="18"/>
  <c r="H23" i="18"/>
  <c r="G24" i="18"/>
  <c r="G25" i="18"/>
  <c r="G26" i="18"/>
  <c r="G27" i="18"/>
  <c r="F23" i="17"/>
  <c r="G23" i="17"/>
  <c r="H23" i="17"/>
  <c r="B23" i="18"/>
  <c r="F23" i="18" s="1"/>
  <c r="B24" i="18"/>
  <c r="F24" i="18" s="1"/>
  <c r="B25" i="18"/>
  <c r="F25" i="18" s="1"/>
  <c r="B27" i="18"/>
  <c r="F27" i="18" s="1"/>
  <c r="H32" i="18"/>
  <c r="B7" i="18" l="1"/>
  <c r="F7" i="18" s="1"/>
  <c r="F7" i="17"/>
  <c r="H32" i="17"/>
  <c r="G13" i="18"/>
  <c r="G14" i="18"/>
  <c r="G31" i="18"/>
  <c r="G32" i="18"/>
  <c r="G12" i="18"/>
  <c r="G13" i="17"/>
  <c r="G14" i="17"/>
  <c r="G18" i="17"/>
  <c r="G24" i="17"/>
  <c r="G25" i="17"/>
  <c r="G26" i="17"/>
  <c r="G27" i="17"/>
  <c r="G31" i="17"/>
  <c r="G32" i="17"/>
  <c r="G12" i="17"/>
  <c r="H13" i="18"/>
  <c r="H14" i="18"/>
  <c r="H18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30" i="18"/>
  <c r="F30" i="18" s="1"/>
  <c r="B31" i="18"/>
  <c r="F31" i="18" s="1"/>
  <c r="B32" i="18"/>
  <c r="F32" i="18" s="1"/>
  <c r="B12" i="18"/>
  <c r="F12" i="18" s="1"/>
  <c r="H13" i="17"/>
  <c r="H14" i="17"/>
  <c r="H18" i="17"/>
  <c r="H24" i="17"/>
  <c r="H25" i="17"/>
  <c r="H26" i="17"/>
  <c r="H27" i="17"/>
  <c r="H31" i="17"/>
  <c r="H12" i="17"/>
  <c r="F13" i="17"/>
  <c r="F14" i="17"/>
  <c r="F17" i="17"/>
  <c r="F18" i="17"/>
  <c r="F21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<sst xmlns="http://schemas.openxmlformats.org/spreadsheetml/2006/main" count="94" uniqueCount="60">
  <si>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</si>
  <si>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</si>
  <si>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</si>
  <si>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</si>
  <si>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</si>
  <si>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</si>
  <si>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</si>
  <si>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</si>
  <si>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</si>
  <si>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</si>
  <si>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</si>
  <si>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</si>
  <si>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</si>
  <si>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</si>
  <si>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</si>
  <si>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</si>
  <si>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</si>
  <si>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</si>
  <si>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</si>
  <si>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</si>
  <si>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</si>
  <si>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</si>
  <si>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</si>
  <si>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</si>
  <si>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</si>
  <si>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</si>
  <si>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</si>
  <si>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</si>
  <si>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</si>
  <si>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</si>
  <si>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</si>
  <si>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</si>
  <si>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</si>
  <si>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</si>
  <si>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</si>
  <si>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</si>
  <si>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</si>
  <si>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</si>
  <si>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</si>
  <si>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Овощи отварные (морковь)</t>
  </si>
  <si>
    <t>Ёжики рыбные с соусом белым</t>
  </si>
  <si>
    <t>70/20</t>
  </si>
  <si>
    <t>Кисель плодово-ягодный</t>
  </si>
  <si>
    <t>Ватрушка творожная</t>
  </si>
  <si>
    <t>Кисломолочные продукты (витаминизированные)</t>
  </si>
  <si>
    <t>Борщ с курой отварной и со сметаной</t>
  </si>
  <si>
    <t>138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</si>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</sst>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59</v>
      </c>
      <c r="F2" s="5"/>
      <c r="G2" s="5"/>
      <c r="H2" s="4" t="s">
        <v>59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2" t="s">
        <v>36</v>
      </c>
      <c r="C7" s="44">
        <v>45576</v>
      </c>
      <c r="D7" s="44"/>
      <c r="F7" s="40" t="str">
        <f>B7</f>
        <v>Неделя 4 День 5</v>
      </c>
      <c r="G7" s="44">
        <f>C7</f>
        <v>45576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17</v>
      </c>
      <c r="D9" s="49" t="s">
        <v>16</v>
      </c>
      <c r="F9" s="45" t="s">
        <v>0</v>
      </c>
      <c r="G9" s="49" t="s">
        <v>17</v>
      </c>
      <c r="H9" s="49" t="s">
        <v>16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3" t="s">
        <v>58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8" t="s">
        <v>37</v>
      </c>
      <c r="C13" s="39" t="s">
        <v>38</v>
      </c>
      <c r="D13" s="39">
        <v>120.6</v>
      </c>
      <c r="E13" s="29"/>
      <c r="F13" s="30" t="str">
        <f t="shared" ref="F13:F32" si="0">B13</f>
        <v>Бутерброд с маслом и яйцом</v>
      </c>
      <c r="G13" s="28" t="str">
        <f t="shared" ref="G13:G32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8" t="s">
        <v>39</v>
      </c>
      <c r="C22" s="39">
        <v>40</v>
      </c>
      <c r="D22" s="39">
        <v>24.2</v>
      </c>
      <c r="E22" s="29"/>
      <c r="F22" s="30" t="str">
        <f t="shared" si="0"/>
        <v>Овощи отварные (морковь)</v>
      </c>
      <c r="G22" s="28">
        <f t="shared" ref="G22" si="2">C22</f>
        <v>40</v>
      </c>
      <c r="H22" s="28">
        <f t="shared" ref="H22" si="3">D22</f>
        <v>24.2</v>
      </c>
    </row>
    <row r="23" spans="2:8" ht="24.75" customHeight="1" x14ac:dyDescent="0.3">
      <c r="B23" s="36" t="s">
        <v>45</v>
      </c>
      <c r="C23" s="28" t="s">
        <v>34</v>
      </c>
      <c r="D23" s="28" t="s">
        <v>46</v>
      </c>
      <c r="E23" s="29"/>
      <c r="F23" s="30" t="str">
        <f t="shared" ref="F23" si="4">B23</f>
        <v>Борщ с курой отварной и со сметаной</v>
      </c>
      <c r="G23" s="28" t="str">
        <f t="shared" ref="G23" si="5">C23</f>
        <v>180/10</v>
      </c>
      <c r="H23" s="28" t="str">
        <f t="shared" ref="H23" si="6">D23</f>
        <v>138</v>
      </c>
    </row>
    <row r="24" spans="2:8" ht="24.75" customHeight="1" x14ac:dyDescent="0.3">
      <c r="B24" s="35" t="s">
        <v>40</v>
      </c>
      <c r="C24" s="28" t="s">
        <v>41</v>
      </c>
      <c r="D24" s="33" t="s">
        <v>47</v>
      </c>
      <c r="E24" s="29"/>
      <c r="F24" s="30" t="str">
        <f t="shared" si="0"/>
        <v>Ёжики рыбные с соусом белым</v>
      </c>
      <c r="G24" s="28" t="str">
        <f t="shared" si="1"/>
        <v>70/20</v>
      </c>
      <c r="H24" s="33" t="str">
        <f t="shared" ref="H24:H27" si="7">D24</f>
        <v>121,3</v>
      </c>
    </row>
    <row r="25" spans="2:8" ht="24.75" customHeight="1" x14ac:dyDescent="0.3">
      <c r="B25" s="36" t="s">
        <v>30</v>
      </c>
      <c r="C25" s="28" t="s">
        <v>28</v>
      </c>
      <c r="D25" s="28" t="s">
        <v>32</v>
      </c>
      <c r="E25" s="29"/>
      <c r="F25" s="30" t="str">
        <f t="shared" si="0"/>
        <v>Картофельное пюре</v>
      </c>
      <c r="G25" s="28" t="str">
        <f t="shared" si="1"/>
        <v>130</v>
      </c>
      <c r="H25" s="28" t="str">
        <f t="shared" si="7"/>
        <v>148,94</v>
      </c>
    </row>
    <row r="26" spans="2:8" ht="24.75" customHeight="1" x14ac:dyDescent="0.3">
      <c r="B26" s="30" t="s">
        <v>42</v>
      </c>
      <c r="C26" s="28" t="s">
        <v>12</v>
      </c>
      <c r="D26" s="28" t="s">
        <v>48</v>
      </c>
      <c r="E26" s="29"/>
      <c r="F26" s="30" t="str">
        <f t="shared" si="0"/>
        <v>Кисель плодово-ягодный</v>
      </c>
      <c r="G26" s="28" t="str">
        <f t="shared" si="1"/>
        <v>180</v>
      </c>
      <c r="H26" s="28" t="str">
        <f t="shared" si="7"/>
        <v>37,9</v>
      </c>
    </row>
    <row r="27" spans="2:8" ht="24.75" customHeight="1" x14ac:dyDescent="0.3">
      <c r="B27" s="30" t="s">
        <v>15</v>
      </c>
      <c r="C27" s="28" t="s">
        <v>25</v>
      </c>
      <c r="D27" s="28" t="s">
        <v>27</v>
      </c>
      <c r="E27" s="29"/>
      <c r="F27" s="30" t="str">
        <f t="shared" si="0"/>
        <v>Хлеб пшеничный/ржаной витаминизированный</v>
      </c>
      <c r="G27" s="28" t="str">
        <f t="shared" si="1"/>
        <v>20/20</v>
      </c>
      <c r="H27" s="28" t="str">
        <f t="shared" si="7"/>
        <v>74,6</v>
      </c>
    </row>
    <row r="28" spans="2:8" ht="24.75" customHeight="1" x14ac:dyDescent="0.3">
      <c r="B28" s="30"/>
      <c r="C28" s="28"/>
      <c r="D28" s="28"/>
      <c r="E28" s="29"/>
      <c r="F28" s="30"/>
      <c r="G28" s="28"/>
      <c r="H28" s="28"/>
    </row>
    <row r="29" spans="2:8" ht="24.75" customHeight="1" x14ac:dyDescent="0.3">
      <c r="B29" s="31"/>
      <c r="C29" s="28"/>
      <c r="D29" s="28"/>
      <c r="E29" s="29"/>
      <c r="F29" s="30"/>
      <c r="G29" s="28"/>
      <c r="H29" s="28"/>
    </row>
    <row r="30" spans="2:8" ht="24.75" customHeight="1" x14ac:dyDescent="0.3">
      <c r="B30" s="27" t="s">
        <v>6</v>
      </c>
      <c r="C30" s="32"/>
      <c r="D30" s="32"/>
      <c r="E30" s="29"/>
      <c r="F30" s="27" t="str">
        <f t="shared" si="0"/>
        <v>Полдник</v>
      </c>
      <c r="G30" s="28"/>
      <c r="H30" s="28"/>
    </row>
    <row r="31" spans="2:8" ht="24.75" customHeight="1" x14ac:dyDescent="0.3">
      <c r="B31" s="36" t="s">
        <v>43</v>
      </c>
      <c r="C31" s="28" t="s">
        <v>14</v>
      </c>
      <c r="D31" s="28" t="s">
        <v>49</v>
      </c>
      <c r="E31" s="29"/>
      <c r="F31" s="30" t="str">
        <f t="shared" si="0"/>
        <v>Ватрушка творожная</v>
      </c>
      <c r="G31" s="28" t="str">
        <f t="shared" si="1"/>
        <v>60</v>
      </c>
      <c r="H31" s="28" t="str">
        <f>D31</f>
        <v>160,8</v>
      </c>
    </row>
    <row r="32" spans="2:8" ht="24.75" customHeight="1" x14ac:dyDescent="0.3">
      <c r="B32" s="30" t="s">
        <v>44</v>
      </c>
      <c r="C32" s="28" t="s">
        <v>11</v>
      </c>
      <c r="D32" s="33" t="s">
        <v>50</v>
      </c>
      <c r="E32" s="29"/>
      <c r="F32" s="30" t="str">
        <f t="shared" si="0"/>
        <v>Кисломолочные продукты (витаминизированные)</v>
      </c>
      <c r="G32" s="28" t="str">
        <f t="shared" si="1"/>
        <v>200</v>
      </c>
      <c r="H32" s="33" t="str">
        <f>D32</f>
        <v>126</v>
      </c>
    </row>
    <row r="33" spans="2:8" ht="24.75" customHeight="1" x14ac:dyDescent="0.3">
      <c r="B33" s="30"/>
      <c r="C33" s="30"/>
      <c r="D33" s="28"/>
      <c r="E33" s="29"/>
      <c r="F33" s="30"/>
      <c r="G33" s="30"/>
      <c r="H33" s="28"/>
    </row>
    <row r="34" spans="2:8" ht="11.25" customHeight="1" x14ac:dyDescent="0.3">
      <c r="B34" s="2"/>
      <c r="C34" s="2"/>
      <c r="F34" s="2"/>
      <c r="G34" s="2"/>
      <c r="H34" s="5"/>
    </row>
    <row r="35" spans="2:8" s="25" customFormat="1" x14ac:dyDescent="0.3">
      <c r="B35" s="26" t="s">
        <v>2</v>
      </c>
      <c r="C35" s="26"/>
      <c r="D35" s="24"/>
      <c r="F35" s="26" t="s">
        <v>2</v>
      </c>
      <c r="G35" s="26"/>
      <c r="H35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59</v>
      </c>
      <c r="F2" s="9"/>
      <c r="G2" s="9"/>
      <c r="H2" s="4" t="s">
        <v>59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1" t="str">
        <f>сад!B7</f>
        <v>Неделя 4 День 5</v>
      </c>
      <c r="C7" s="51">
        <f>сад!C7</f>
        <v>45576</v>
      </c>
      <c r="D7" s="51"/>
      <c r="F7" s="41" t="str">
        <f>B7</f>
        <v>Неделя 4 День 5</v>
      </c>
      <c r="G7" s="51">
        <f>C7</f>
        <v>45576</v>
      </c>
      <c r="H7" s="51"/>
    </row>
    <row r="8" spans="2:8" ht="20.25" customHeight="1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18</v>
      </c>
      <c r="D9" s="49" t="s">
        <v>16</v>
      </c>
      <c r="F9" s="52" t="s">
        <v>0</v>
      </c>
      <c r="G9" s="49" t="s">
        <v>18</v>
      </c>
      <c r="H9" s="49" t="s">
        <v>16</v>
      </c>
    </row>
    <row r="10" spans="2:8" ht="37.5" customHeight="1" x14ac:dyDescent="0.3">
      <c r="B10" s="53"/>
      <c r="C10" s="50"/>
      <c r="D10" s="50"/>
      <c r="F10" s="53"/>
      <c r="G10" s="50"/>
      <c r="H10" s="50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52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9" t="s">
        <v>38</v>
      </c>
      <c r="D13" s="39">
        <v>120.6</v>
      </c>
      <c r="E13" s="20"/>
      <c r="F13" s="21" t="str">
        <f t="shared" ref="F13:F32" si="0">B13</f>
        <v>Бутерброд с маслом и яйцом</v>
      </c>
      <c r="G13" s="19" t="str">
        <f t="shared" ref="G13:G32" si="1">C13</f>
        <v>5/20/30</v>
      </c>
      <c r="H13" s="19">
        <f t="shared" ref="H13:H32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Овощи отварные (морковь)</v>
      </c>
      <c r="C22" s="39">
        <v>20</v>
      </c>
      <c r="D22" s="39">
        <v>12.1</v>
      </c>
      <c r="E22" s="20"/>
      <c r="F22" s="21" t="str">
        <f t="shared" ref="F22" si="3">B22</f>
        <v>Овощи отварные (морковь)</v>
      </c>
      <c r="G22" s="19">
        <f t="shared" ref="G22" si="4">C22</f>
        <v>20</v>
      </c>
      <c r="H22" s="19">
        <f t="shared" ref="H22" si="5">D22</f>
        <v>12.1</v>
      </c>
    </row>
    <row r="23" spans="2:8" ht="24.75" customHeight="1" x14ac:dyDescent="0.3">
      <c r="B23" s="21" t="str">
        <f>сад!B23</f>
        <v>Борщ с курой отварной и со сметаной</v>
      </c>
      <c r="C23" s="19" t="s">
        <v>35</v>
      </c>
      <c r="D23" s="19" t="s">
        <v>53</v>
      </c>
      <c r="E23" s="20"/>
      <c r="F23" s="21" t="str">
        <f t="shared" si="0"/>
        <v>Борщ с курой отварной и со сметаной</v>
      </c>
      <c r="G23" s="19" t="str">
        <f t="shared" ref="G23:G27" si="6">C23</f>
        <v>150/10</v>
      </c>
      <c r="H23" s="19" t="str">
        <f t="shared" ref="H23:H27" si="7">D23</f>
        <v>115</v>
      </c>
    </row>
    <row r="24" spans="2:8" ht="24.75" customHeight="1" x14ac:dyDescent="0.3">
      <c r="B24" s="21" t="str">
        <f>сад!B24</f>
        <v>Ёжики рыбные с соусом белым</v>
      </c>
      <c r="C24" s="19" t="s">
        <v>51</v>
      </c>
      <c r="D24" s="34" t="s">
        <v>54</v>
      </c>
      <c r="E24" s="20"/>
      <c r="F24" s="21" t="str">
        <f t="shared" si="0"/>
        <v>Ёжики рыбные с соусом белым</v>
      </c>
      <c r="G24" s="19" t="str">
        <f t="shared" si="6"/>
        <v>50/15</v>
      </c>
      <c r="H24" s="34" t="str">
        <f t="shared" si="7"/>
        <v>128,15</v>
      </c>
    </row>
    <row r="25" spans="2:8" ht="24.75" customHeight="1" x14ac:dyDescent="0.3">
      <c r="B25" s="21" t="str">
        <f>сад!B25</f>
        <v>Картофельное пюре</v>
      </c>
      <c r="C25" s="37" t="s">
        <v>29</v>
      </c>
      <c r="D25" s="37" t="s">
        <v>33</v>
      </c>
      <c r="E25" s="20"/>
      <c r="F25" s="21" t="str">
        <f t="shared" si="0"/>
        <v>Картофельное пюре</v>
      </c>
      <c r="G25" s="19" t="str">
        <f t="shared" si="6"/>
        <v>110</v>
      </c>
      <c r="H25" s="19" t="str">
        <f t="shared" si="7"/>
        <v>111,16</v>
      </c>
    </row>
    <row r="26" spans="2:8" ht="24.75" customHeight="1" x14ac:dyDescent="0.3">
      <c r="B26" s="21" t="str">
        <f>сад!B26</f>
        <v>Кисель плодово-ягодный</v>
      </c>
      <c r="C26" s="22">
        <v>150</v>
      </c>
      <c r="D26" s="19" t="s">
        <v>55</v>
      </c>
      <c r="E26" s="20"/>
      <c r="F26" s="21" t="str">
        <f t="shared" si="0"/>
        <v>Кисель плодово-ягодный</v>
      </c>
      <c r="G26" s="19">
        <f t="shared" si="6"/>
        <v>150</v>
      </c>
      <c r="H26" s="19" t="str">
        <f t="shared" si="7"/>
        <v>34,11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25</v>
      </c>
      <c r="D27" s="19" t="s">
        <v>27</v>
      </c>
      <c r="E27" s="20"/>
      <c r="F27" s="21" t="str">
        <f t="shared" si="0"/>
        <v>Хлеб пшеничный/ржаной витаминизированный</v>
      </c>
      <c r="G27" s="19" t="str">
        <f t="shared" si="6"/>
        <v>20/20</v>
      </c>
      <c r="H27" s="19" t="str">
        <f t="shared" si="7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3"/>
      <c r="D30" s="23"/>
      <c r="E30" s="20"/>
      <c r="F30" s="18" t="str">
        <f t="shared" si="0"/>
        <v>Полдник</v>
      </c>
      <c r="G30" s="19"/>
      <c r="H30" s="19"/>
    </row>
    <row r="31" spans="2:8" ht="24.75" customHeight="1" x14ac:dyDescent="0.3">
      <c r="B31" s="21" t="str">
        <f>сад!B31</f>
        <v>Ватрушка творожная</v>
      </c>
      <c r="C31" s="19" t="s">
        <v>10</v>
      </c>
      <c r="D31" s="28" t="s">
        <v>56</v>
      </c>
      <c r="E31" s="20"/>
      <c r="F31" s="21" t="str">
        <f t="shared" si="0"/>
        <v>Ватрушка творожная</v>
      </c>
      <c r="G31" s="19" t="str">
        <f t="shared" si="1"/>
        <v>50</v>
      </c>
      <c r="H31" s="19" t="str">
        <f t="shared" si="2"/>
        <v>104,93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12</v>
      </c>
      <c r="D32" s="34" t="s">
        <v>57</v>
      </c>
      <c r="E32" s="20"/>
      <c r="F32" s="21" t="str">
        <f t="shared" si="0"/>
        <v>Кисломолочные продукты (витаминизированные)</v>
      </c>
      <c r="G32" s="19" t="str">
        <f t="shared" si="1"/>
        <v>180</v>
      </c>
      <c r="H32" s="34" t="str">
        <f t="shared" si="2"/>
        <v>95,4</v>
      </c>
    </row>
    <row r="33" spans="2:8" ht="24.75" customHeight="1" x14ac:dyDescent="0.3">
      <c r="B33" s="21"/>
      <c r="C33" s="21"/>
      <c r="D33" s="19"/>
      <c r="E33" s="20"/>
      <c r="F33" s="21"/>
      <c r="G33" s="21"/>
      <c r="H33" s="19"/>
    </row>
    <row r="34" spans="2:8" ht="11.25" customHeight="1" x14ac:dyDescent="0.3">
      <c r="B34" s="11"/>
      <c r="C34" s="11"/>
      <c r="F34" s="11"/>
      <c r="G34" s="11"/>
      <c r="H34" s="9"/>
    </row>
    <row r="35" spans="2:8" s="16" customFormat="1" x14ac:dyDescent="0.3">
      <c r="B35" s="17" t="s">
        <v>2</v>
      </c>
      <c r="C35" s="17"/>
      <c r="D35" s="15"/>
      <c r="F35" s="17" t="s">
        <v>2</v>
      </c>
      <c r="G35" s="17"/>
      <c r="H35" s="15"/>
    </row>
    <row r="36" spans="2:8" x14ac:dyDescent="0.3">
      <c r="B36" s="10"/>
      <c r="C36" s="10"/>
      <c r="F36" s="10"/>
      <c r="G36" s="10"/>
      <c r="H36" s="9"/>
    </row>
    <row r="37" spans="2:8" x14ac:dyDescent="0.3">
      <c r="B37" s="10"/>
      <c r="C37" s="10"/>
      <c r="F37" s="10"/>
      <c r="G37" s="10"/>
      <c r="H37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2024-09-27T05:10:31Z</dcterms:modified>
</cp:coreProperties>
</file>