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9E563EC-76A8-4F4E-A545-665382324E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17" i="18"/>
  <c r="B31" i="18"/>
  <c r="B30" i="18"/>
  <c r="B14" i="18"/>
  <c r="B13" i="18"/>
  <c r="B12" i="18"/>
  <c r="B21" i="18" l="1"/>
  <c r="B22" i="18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21" i="17"/>
  <c r="G17" i="17"/>
  <c r="G13" i="17"/>
  <c r="G14" i="17"/>
  <c r="G12" i="17"/>
  <c r="G31" i="18"/>
  <c r="G30" i="18"/>
  <c r="G25" i="18"/>
  <c r="G24" i="18"/>
  <c r="G23" i="18"/>
  <c r="G22" i="18"/>
  <c r="G21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21" i="18"/>
  <c r="F21" i="18"/>
  <c r="H17" i="18"/>
  <c r="F17" i="18"/>
  <c r="H13" i="18"/>
  <c r="F13" i="18"/>
  <c r="H14" i="18"/>
  <c r="F14" i="18"/>
  <c r="H12" i="18"/>
  <c r="F12" i="18"/>
  <c r="F31" i="17" l="1"/>
  <c r="F30" i="17"/>
  <c r="H21" i="17"/>
  <c r="H22" i="17"/>
  <c r="H23" i="17"/>
  <c r="H24" i="17"/>
  <c r="H25" i="17"/>
  <c r="H30" i="17"/>
  <c r="H31" i="17"/>
  <c r="F2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<sst xmlns="http://schemas.openxmlformats.org/spreadsheetml/2006/main" count="105" uniqueCount="59">
  <si>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</si>
  <si>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</si>
  <si>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</si>
  <si>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</si>
  <si>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</si>
  <si>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</si>
  <si>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</si>
  <si>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</si>
  <si>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</si>
  <si>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</si>
  <si>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</si>
  <si>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</si>
  <si>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</si>
  <si>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</si>
  <si>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</si>
  <si>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</si>
  <si>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</si>
  <si>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</si>
  <si>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</si>
  <si>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</si>
  <si>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</si>
  <si>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</si>
  <si>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</si>
  <si>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</si>
  <si>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</si>
  <si>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</si>
  <si>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</si>
  <si>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130</t>
  </si>
  <si>
    <t>110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</si>
  <si>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</si>
  <si>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</si>
  <si>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</si>
  <si>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</si>
  <si>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</si>
  <si>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</si>
  <si>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</si>
  <si>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</si>
  <si>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</si>
  <si>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</si>
  <si>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</si>
  <si>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</si>
  <si>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</si>
  <si>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</si>
  <si>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</si>
  <si>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</si>
  <si>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</si>
  <si>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</si>
  <si>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Зразы мясные в томатной заливке</t>
  </si>
  <si>
    <t>70/30</t>
  </si>
  <si>
    <t>Сложный гарнир (рис отварной, овощи тушеные)</t>
  </si>
  <si>
    <t>120,6</t>
  </si>
  <si>
    <t>212,4</t>
  </si>
  <si>
    <t>150,5</t>
  </si>
  <si>
    <t>50/15</t>
  </si>
  <si>
    <t>151,7</t>
  </si>
  <si>
    <t>127,3</t>
  </si>
  <si>
    <t>168,79</t>
  </si>
  <si>
    <t>Суп с макаронными изделиями и говядиной отварной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</si>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</sst>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58</v>
      </c>
      <c r="F2" s="6"/>
      <c r="G2" s="6"/>
      <c r="H2" s="5" t="s">
        <v>58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39</v>
      </c>
      <c r="C7" s="28">
        <v>45586</v>
      </c>
      <c r="D7" s="28"/>
      <c r="F7" s="19" t="str">
        <f>B7</f>
        <v>Неделя 2 День 1</v>
      </c>
      <c r="G7" s="28">
        <f>C7</f>
        <v>45586</v>
      </c>
      <c r="H7" s="28"/>
    </row>
    <row r="8" spans="2:8" ht="20.25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 x14ac:dyDescent="0.3">
      <c r="B9" s="29" t="s">
        <v>0</v>
      </c>
      <c r="C9" s="33" t="s">
        <v>15</v>
      </c>
      <c r="D9" s="33" t="s">
        <v>13</v>
      </c>
      <c r="F9" s="29" t="s">
        <v>0</v>
      </c>
      <c r="G9" s="33" t="s">
        <v>15</v>
      </c>
      <c r="H9" s="33" t="s">
        <v>13</v>
      </c>
    </row>
    <row r="10" spans="2:8" ht="37.5" customHeight="1" x14ac:dyDescent="0.3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29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45</v>
      </c>
      <c r="C13" s="10" t="s">
        <v>46</v>
      </c>
      <c r="D13" s="10" t="s">
        <v>50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30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40</v>
      </c>
      <c r="C17" s="23" t="s">
        <v>10</v>
      </c>
      <c r="D17" s="23" t="s">
        <v>41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8" t="s">
        <v>57</v>
      </c>
      <c r="C21" s="10" t="s">
        <v>36</v>
      </c>
      <c r="D21" s="10" t="s">
        <v>37</v>
      </c>
      <c r="E21" s="11"/>
      <c r="F21" s="12" t="str">
        <f t="shared" ref="F21:H25" si="3">B21</f>
        <v>Суп с макаронными изделиями и говядиной отварной</v>
      </c>
      <c r="G21" s="10" t="str">
        <f t="shared" si="3"/>
        <v>180/5</v>
      </c>
      <c r="H21" s="10" t="str">
        <f t="shared" si="3"/>
        <v>147,8</v>
      </c>
    </row>
    <row r="22" spans="2:8" ht="24.75" customHeight="1" x14ac:dyDescent="0.3">
      <c r="B22" s="18" t="s">
        <v>47</v>
      </c>
      <c r="C22" s="10" t="s">
        <v>48</v>
      </c>
      <c r="D22" s="10" t="s">
        <v>51</v>
      </c>
      <c r="E22" s="11"/>
      <c r="F22" s="12" t="str">
        <f t="shared" si="3"/>
        <v>Зразы мясные в томатной заливке</v>
      </c>
      <c r="G22" s="10" t="str">
        <f t="shared" si="3"/>
        <v>70/30</v>
      </c>
      <c r="H22" s="10" t="str">
        <f t="shared" si="3"/>
        <v>212,4</v>
      </c>
    </row>
    <row r="23" spans="2:8" ht="24.75" customHeight="1" x14ac:dyDescent="0.3">
      <c r="B23" s="18" t="s">
        <v>49</v>
      </c>
      <c r="C23" s="10" t="s">
        <v>27</v>
      </c>
      <c r="D23" s="10" t="s">
        <v>52</v>
      </c>
      <c r="E23" s="11"/>
      <c r="F23" s="12" t="str">
        <f t="shared" si="3"/>
        <v>Сложный гарнир (рис отварной, овощи тушеные)</v>
      </c>
      <c r="G23" s="10" t="str">
        <f t="shared" si="3"/>
        <v>130</v>
      </c>
      <c r="H23" s="10" t="str">
        <f t="shared" si="3"/>
        <v>150,5</v>
      </c>
    </row>
    <row r="24" spans="2:8" ht="24.75" customHeight="1" x14ac:dyDescent="0.3">
      <c r="B24" s="18" t="s">
        <v>18</v>
      </c>
      <c r="C24" s="10" t="s">
        <v>10</v>
      </c>
      <c r="D24" s="10" t="s">
        <v>31</v>
      </c>
      <c r="E24" s="11"/>
      <c r="F24" s="12" t="str">
        <f t="shared" si="3"/>
        <v xml:space="preserve">Компот из сухофруктов  </v>
      </c>
      <c r="G24" s="10" t="str">
        <f t="shared" si="3"/>
        <v>180</v>
      </c>
      <c r="H24" s="10" t="str">
        <f t="shared" si="3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3"/>
        <v>Хлеб пшеничный/ржаной витаминизированный</v>
      </c>
      <c r="G25" s="10" t="str">
        <f t="shared" si="3"/>
        <v>20/20</v>
      </c>
      <c r="H25" s="10" t="str">
        <f t="shared" si="3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3"/>
      <c r="C28" s="10"/>
      <c r="D28" s="10"/>
      <c r="E28" s="11"/>
      <c r="F28" s="13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44</v>
      </c>
      <c r="C30" s="10" t="s">
        <v>43</v>
      </c>
      <c r="D30" s="10" t="s">
        <v>32</v>
      </c>
      <c r="E30" s="11"/>
      <c r="F30" s="12" t="str">
        <f>B30</f>
        <v xml:space="preserve">Булочка домашняя   </v>
      </c>
      <c r="G30" s="10" t="str">
        <f t="shared" ref="G30:H31" si="4">C30</f>
        <v>50</v>
      </c>
      <c r="H30" s="10" t="str">
        <f t="shared" si="4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33</v>
      </c>
      <c r="E31" s="11"/>
      <c r="F31" s="12" t="str">
        <f t="shared" ref="F31" si="5">B31</f>
        <v xml:space="preserve">Чай черный с сахаром </v>
      </c>
      <c r="G31" s="10" t="str">
        <f t="shared" si="4"/>
        <v>200</v>
      </c>
      <c r="H31" s="10" t="str">
        <f t="shared" si="4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58</v>
      </c>
      <c r="E2" s="1"/>
      <c r="F2" s="6"/>
      <c r="G2" s="6"/>
      <c r="H2" s="5" t="s">
        <v>58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28">
        <f>сад!C7</f>
        <v>45586</v>
      </c>
      <c r="D7" s="28"/>
      <c r="E7" s="1"/>
      <c r="F7" s="19" t="str">
        <f>B7</f>
        <v>Неделя 2 День 1</v>
      </c>
      <c r="G7" s="28">
        <f>C7</f>
        <v>45586</v>
      </c>
      <c r="H7" s="28"/>
    </row>
    <row r="8" spans="1:8" ht="20.25" customHeight="1" x14ac:dyDescent="0.3">
      <c r="A8" s="1"/>
      <c r="B8" s="31" t="s">
        <v>1</v>
      </c>
      <c r="C8" s="31"/>
      <c r="D8" s="32"/>
      <c r="E8" s="1"/>
      <c r="F8" s="31" t="s">
        <v>1</v>
      </c>
      <c r="G8" s="31"/>
      <c r="H8" s="32"/>
    </row>
    <row r="9" spans="1:8" ht="19.5" customHeight="1" x14ac:dyDescent="0.3">
      <c r="A9" s="1"/>
      <c r="B9" s="29" t="s">
        <v>0</v>
      </c>
      <c r="C9" s="33" t="s">
        <v>14</v>
      </c>
      <c r="D9" s="33" t="s">
        <v>13</v>
      </c>
      <c r="E9" s="1"/>
      <c r="F9" s="29" t="s">
        <v>0</v>
      </c>
      <c r="G9" s="33" t="s">
        <v>14</v>
      </c>
      <c r="H9" s="33" t="s">
        <v>13</v>
      </c>
    </row>
    <row r="10" spans="1:8" ht="37.5" customHeight="1" x14ac:dyDescent="0.3">
      <c r="A10" s="1"/>
      <c r="B10" s="30"/>
      <c r="C10" s="34"/>
      <c r="D10" s="34"/>
      <c r="E10" s="1"/>
      <c r="F10" s="30"/>
      <c r="G10" s="34"/>
      <c r="H10" s="34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46</v>
      </c>
      <c r="D13" s="10" t="s">
        <v>50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42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Суп с макаронными изделиями и говядиной отварной</v>
      </c>
      <c r="C21" s="10" t="s">
        <v>38</v>
      </c>
      <c r="D21" s="10" t="s">
        <v>34</v>
      </c>
      <c r="E21" s="11"/>
      <c r="F21" s="12" t="str">
        <f t="shared" ref="F21:H25" si="2">B21</f>
        <v>Суп с макаронными изделиями и говядиной отварной</v>
      </c>
      <c r="G21" s="10" t="str">
        <f t="shared" si="2"/>
        <v>150/5</v>
      </c>
      <c r="H21" s="10" t="str">
        <f t="shared" si="2"/>
        <v>101,16</v>
      </c>
    </row>
    <row r="22" spans="1:8" ht="24.75" customHeight="1" x14ac:dyDescent="0.3">
      <c r="A22" s="1"/>
      <c r="B22" s="12" t="str">
        <f>сад!B22</f>
        <v>Зразы мясные в томатной заливке</v>
      </c>
      <c r="C22" s="10" t="s">
        <v>53</v>
      </c>
      <c r="D22" s="10" t="s">
        <v>54</v>
      </c>
      <c r="E22" s="11"/>
      <c r="F22" s="12" t="str">
        <f t="shared" si="2"/>
        <v>Зразы мясные в томатной заливке</v>
      </c>
      <c r="G22" s="10" t="str">
        <f t="shared" si="2"/>
        <v>50/15</v>
      </c>
      <c r="H22" s="10" t="str">
        <f t="shared" si="2"/>
        <v>151,7</v>
      </c>
    </row>
    <row r="23" spans="1:8" ht="24.75" customHeight="1" x14ac:dyDescent="0.3">
      <c r="A23" s="1"/>
      <c r="B23" s="12" t="str">
        <f>сад!B23</f>
        <v>Сложный гарнир (рис отварной, овощи тушеные)</v>
      </c>
      <c r="C23" s="10" t="s">
        <v>28</v>
      </c>
      <c r="D23" s="10" t="s">
        <v>55</v>
      </c>
      <c r="E23" s="11"/>
      <c r="F23" s="12" t="str">
        <f t="shared" si="2"/>
        <v>Сложный гарнир (рис отварной, овощи тушеные)</v>
      </c>
      <c r="G23" s="10" t="str">
        <f t="shared" si="2"/>
        <v>110</v>
      </c>
      <c r="H23" s="10" t="str">
        <f t="shared" si="2"/>
        <v>127,3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si="2"/>
        <v xml:space="preserve">Компот из сухофруктов  </v>
      </c>
      <c r="G24" s="10" t="str">
        <f t="shared" si="2"/>
        <v>150</v>
      </c>
      <c r="H24" s="10" t="str">
        <f t="shared" si="2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2"/>
        <v>Хлеб пшеничный/ржаной витаминизированный</v>
      </c>
      <c r="G25" s="10" t="str">
        <f t="shared" si="2"/>
        <v>20/20</v>
      </c>
      <c r="H25" s="10" t="str">
        <f t="shared" si="2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12"/>
      <c r="C27" s="10"/>
      <c r="D27" s="10"/>
      <c r="E27" s="11"/>
      <c r="F27" s="12"/>
      <c r="G27" s="10"/>
      <c r="H27" s="10"/>
    </row>
    <row r="28" spans="1:8" ht="24.75" customHeight="1" x14ac:dyDescent="0.3">
      <c r="A28" s="1"/>
      <c r="B28" s="13"/>
      <c r="C28" s="10"/>
      <c r="D28" s="10"/>
      <c r="E28" s="11"/>
      <c r="F28" s="13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43</v>
      </c>
      <c r="D30" s="10" t="s">
        <v>56</v>
      </c>
      <c r="E30" s="11"/>
      <c r="F30" s="12" t="str">
        <f>B30</f>
        <v xml:space="preserve">Булочка домашняя   </v>
      </c>
      <c r="G30" s="10" t="str">
        <f t="shared" ref="G30:H31" si="3">C30</f>
        <v>50</v>
      </c>
      <c r="H30" s="10" t="str">
        <f t="shared" si="3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35</v>
      </c>
      <c r="E31" s="11"/>
      <c r="F31" s="12" t="str">
        <f t="shared" ref="F31" si="4">B31</f>
        <v xml:space="preserve">Чай черный с сахаром </v>
      </c>
      <c r="G31" s="10" t="str">
        <f t="shared" si="3"/>
        <v>180</v>
      </c>
      <c r="H31" s="10" t="str">
        <f t="shared" si="3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2023-06-01T03:27:27Z</cp:lastPrinted>
  <dcterms:created xsi:type="dcterms:W3CDTF">1996-10-08T23:32:33Z</dcterms:created>
  <dcterms:modified xsi:type="dcterms:W3CDTF">2024-10-10T08:10:03Z</dcterms:modified>
</cp:coreProperties>
</file>