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14457BD-C41B-4CBA-9734-708A8EE864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17" i="18"/>
  <c r="B31" i="18"/>
  <c r="B30" i="18"/>
  <c r="B14" i="18"/>
  <c r="B13" i="18"/>
  <c r="B12" i="18"/>
  <c r="B21" i="18" l="1"/>
  <c r="B22" i="18"/>
  <c r="B23" i="18"/>
  <c r="B24" i="18"/>
  <c r="B25" i="18"/>
  <c r="G31" i="17" l="1"/>
  <c r="G30" i="17"/>
  <c r="G25" i="17"/>
  <c r="G24" i="17"/>
  <c r="G23" i="17"/>
  <c r="G22" i="17"/>
  <c r="G21" i="17"/>
  <c r="G17" i="17"/>
  <c r="G13" i="17"/>
  <c r="G14" i="17"/>
  <c r="G12" i="17"/>
  <c r="G31" i="18"/>
  <c r="G30" i="18"/>
  <c r="G25" i="18"/>
  <c r="G24" i="18"/>
  <c r="G23" i="18"/>
  <c r="G22" i="18"/>
  <c r="G21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21" i="18"/>
  <c r="F21" i="18"/>
  <c r="H17" i="18"/>
  <c r="F17" i="18"/>
  <c r="H13" i="18"/>
  <c r="F13" i="18"/>
  <c r="H14" i="18"/>
  <c r="F14" i="18"/>
  <c r="H12" i="18"/>
  <c r="F12" i="18"/>
  <c r="F31" i="17" l="1"/>
  <c r="F30" i="17"/>
  <c r="H21" i="17"/>
  <c r="H22" i="17"/>
  <c r="H23" i="17"/>
  <c r="H24" i="17"/>
  <c r="H25" i="17"/>
  <c r="H30" i="17"/>
  <c r="H31" i="17"/>
  <c r="F2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<sst xmlns="http://schemas.openxmlformats.org/spreadsheetml/2006/main" count="104" uniqueCount="58">
  <si>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</si>
  <si>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</si>
  <si>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</si>
  <si>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</si>
  <si>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</si>
  <si>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</si>
  <si>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</si>
  <si>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</si>
  <si>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</si>
  <si>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</si>
  <si>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</si>
  <si>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</si>
  <si>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</si>
  <si>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</si>
  <si>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</si>
  <si>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</si>
  <si>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Каша пшенная молочная жидкая с м/с  </t>
  </si>
  <si>
    <t xml:space="preserve">Чай черный с сахаром </t>
  </si>
  <si>
    <t>140</t>
  </si>
  <si>
    <t>160</t>
  </si>
  <si>
    <t>20/20</t>
  </si>
  <si>
    <t>74,6</t>
  </si>
  <si>
    <t>108,74</t>
  </si>
  <si>
    <t>130</t>
  </si>
  <si>
    <t>110</t>
  </si>
  <si>
    <t>183,27</t>
  </si>
  <si>
    <t>45,93</t>
  </si>
  <si>
    <t>41,34</t>
  </si>
  <si>
    <t>Сок фруктовый</t>
  </si>
  <si>
    <t>118,66</t>
  </si>
  <si>
    <t>85,33</t>
  </si>
  <si>
    <t>50</t>
  </si>
  <si>
    <t>50/15</t>
  </si>
  <si>
    <t>Бутерброд с маслом 10/30</t>
  </si>
  <si>
    <t>40</t>
  </si>
  <si>
    <t>125,49</t>
  </si>
  <si>
    <t>Чай с лимоном</t>
  </si>
  <si>
    <t>39,98</t>
  </si>
  <si>
    <t>35,98</t>
  </si>
  <si>
    <t>Суп картофельный с бобовыми, курой отварной и гренками</t>
  </si>
  <si>
    <t>180/10</t>
  </si>
  <si>
    <t>116</t>
  </si>
  <si>
    <t>Тефтели мясные с соусом</t>
  </si>
  <si>
    <t>150/10</t>
  </si>
  <si>
    <t>96,67</t>
  </si>
  <si>
    <t>60/20</t>
  </si>
  <si>
    <t>148,85</t>
  </si>
  <si>
    <t>124,04</t>
  </si>
  <si>
    <t>Макаронные изделия отварные</t>
  </si>
  <si>
    <t>175,66</t>
  </si>
  <si>
    <t>148,64</t>
  </si>
  <si>
    <t>Напиток Витаминный</t>
  </si>
  <si>
    <t>79,4</t>
  </si>
  <si>
    <t>66,1</t>
  </si>
  <si>
    <t>Пряники</t>
  </si>
  <si>
    <t>108,22</t>
  </si>
  <si>
    <t>102,77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</si>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</sst>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9" fillId="0" borderId="1" xfId="2" applyFont="1" applyBorder="1"/>
    <xf numFmtId="49" fontId="1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/>
      <c r="C7" s="31">
        <v>45598</v>
      </c>
      <c r="D7" s="31"/>
      <c r="F7" s="19"/>
      <c r="G7" s="31">
        <f>C7</f>
        <v>45598</v>
      </c>
      <c r="H7" s="31"/>
    </row>
    <row r="8" spans="2:8" ht="20.25" x14ac:dyDescent="0.3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 x14ac:dyDescent="0.3">
      <c r="B9" s="32" t="s">
        <v>0</v>
      </c>
      <c r="C9" s="36" t="s">
        <v>15</v>
      </c>
      <c r="D9" s="36" t="s">
        <v>13</v>
      </c>
      <c r="F9" s="32" t="s">
        <v>0</v>
      </c>
      <c r="G9" s="36" t="s">
        <v>15</v>
      </c>
      <c r="H9" s="36" t="s">
        <v>13</v>
      </c>
    </row>
    <row r="10" spans="2:8" ht="37.5" customHeight="1" x14ac:dyDescent="0.3">
      <c r="B10" s="33"/>
      <c r="C10" s="37"/>
      <c r="D10" s="37"/>
      <c r="F10" s="33"/>
      <c r="G10" s="37"/>
      <c r="H10" s="37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16</v>
      </c>
      <c r="C12" s="10" t="s">
        <v>19</v>
      </c>
      <c r="D12" s="10" t="s">
        <v>25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2" t="s">
        <v>33</v>
      </c>
      <c r="C13" s="10" t="s">
        <v>34</v>
      </c>
      <c r="D13" s="10" t="s">
        <v>35</v>
      </c>
      <c r="E13" s="11"/>
      <c r="F13" s="12" t="str">
        <f t="shared" si="0"/>
        <v>Бутерброд с маслом 10/30</v>
      </c>
      <c r="G13" s="10" t="str">
        <f t="shared" si="0"/>
        <v>40</v>
      </c>
      <c r="H13" s="10" t="str">
        <f t="shared" si="0"/>
        <v>125,49</v>
      </c>
    </row>
    <row r="14" spans="2:8" ht="24.75" customHeight="1" x14ac:dyDescent="0.3">
      <c r="B14" s="12" t="s">
        <v>36</v>
      </c>
      <c r="C14" s="10" t="s">
        <v>11</v>
      </c>
      <c r="D14" s="10" t="s">
        <v>37</v>
      </c>
      <c r="E14" s="11"/>
      <c r="F14" s="12" t="str">
        <f t="shared" ref="F14" si="1">B14</f>
        <v>Чай с лимоном</v>
      </c>
      <c r="G14" s="10" t="str">
        <f t="shared" ref="G14:H14" si="2">C14</f>
        <v>200</v>
      </c>
      <c r="H14" s="10" t="str">
        <f t="shared" si="2"/>
        <v>39,98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28</v>
      </c>
      <c r="C17" s="23" t="s">
        <v>10</v>
      </c>
      <c r="D17" s="23" t="s">
        <v>29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8" t="s">
        <v>39</v>
      </c>
      <c r="C21" s="10" t="s">
        <v>40</v>
      </c>
      <c r="D21" s="10" t="s">
        <v>41</v>
      </c>
      <c r="E21" s="11"/>
      <c r="F21" s="12" t="str">
        <f t="shared" ref="F21:H25" si="3">B21</f>
        <v>Суп картофельный с бобовыми, курой отварной и гренками</v>
      </c>
      <c r="G21" s="10" t="str">
        <f t="shared" si="3"/>
        <v>180/10</v>
      </c>
      <c r="H21" s="10" t="str">
        <f t="shared" si="3"/>
        <v>116</v>
      </c>
    </row>
    <row r="22" spans="2:8" ht="24.75" customHeight="1" x14ac:dyDescent="0.3">
      <c r="B22" s="18" t="s">
        <v>42</v>
      </c>
      <c r="C22" s="10" t="s">
        <v>45</v>
      </c>
      <c r="D22" s="10" t="s">
        <v>46</v>
      </c>
      <c r="E22" s="11"/>
      <c r="F22" s="12" t="str">
        <f t="shared" si="3"/>
        <v>Тефтели мясные с соусом</v>
      </c>
      <c r="G22" s="10" t="str">
        <f t="shared" si="3"/>
        <v>60/20</v>
      </c>
      <c r="H22" s="10" t="str">
        <f t="shared" si="3"/>
        <v>148,85</v>
      </c>
    </row>
    <row r="23" spans="2:8" ht="24.75" customHeight="1" x14ac:dyDescent="0.3">
      <c r="B23" s="29" t="s">
        <v>48</v>
      </c>
      <c r="C23" s="28" t="s">
        <v>23</v>
      </c>
      <c r="D23" s="10" t="s">
        <v>49</v>
      </c>
      <c r="E23" s="11"/>
      <c r="F23" s="12" t="str">
        <f t="shared" si="3"/>
        <v>Макаронные изделия отварные</v>
      </c>
      <c r="G23" s="10" t="str">
        <f t="shared" si="3"/>
        <v>130</v>
      </c>
      <c r="H23" s="10" t="str">
        <f t="shared" si="3"/>
        <v>175,66</v>
      </c>
    </row>
    <row r="24" spans="2:8" ht="24.75" customHeight="1" x14ac:dyDescent="0.3">
      <c r="B24" s="12" t="s">
        <v>51</v>
      </c>
      <c r="C24" s="10" t="s">
        <v>10</v>
      </c>
      <c r="D24" s="10" t="s">
        <v>52</v>
      </c>
      <c r="E24" s="11"/>
      <c r="F24" s="12" t="str">
        <f t="shared" si="3"/>
        <v>Напиток Витаминный</v>
      </c>
      <c r="G24" s="10" t="str">
        <f t="shared" si="3"/>
        <v>180</v>
      </c>
      <c r="H24" s="10" t="str">
        <f t="shared" si="3"/>
        <v>79,4</v>
      </c>
    </row>
    <row r="25" spans="2:8" ht="24.75" customHeight="1" x14ac:dyDescent="0.3">
      <c r="B25" s="12" t="s">
        <v>12</v>
      </c>
      <c r="C25" s="10" t="s">
        <v>20</v>
      </c>
      <c r="D25" s="10" t="s">
        <v>21</v>
      </c>
      <c r="E25" s="11"/>
      <c r="F25" s="12" t="str">
        <f t="shared" si="3"/>
        <v>Хлеб пшеничный/ржаной витаминизированный</v>
      </c>
      <c r="G25" s="10" t="str">
        <f t="shared" si="3"/>
        <v>20/20</v>
      </c>
      <c r="H25" s="10" t="str">
        <f t="shared" si="3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3"/>
      <c r="C28" s="10"/>
      <c r="D28" s="10"/>
      <c r="E28" s="11"/>
      <c r="F28" s="13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54</v>
      </c>
      <c r="C30" s="10" t="s">
        <v>31</v>
      </c>
      <c r="D30" s="10" t="s">
        <v>55</v>
      </c>
      <c r="E30" s="11"/>
      <c r="F30" s="12" t="str">
        <f>B30</f>
        <v>Пряники</v>
      </c>
      <c r="G30" s="10" t="str">
        <f t="shared" ref="G30:H31" si="4">C30</f>
        <v>50</v>
      </c>
      <c r="H30" s="10" t="str">
        <f t="shared" si="4"/>
        <v>108,22</v>
      </c>
    </row>
    <row r="31" spans="2:8" ht="24.75" customHeight="1" x14ac:dyDescent="0.3">
      <c r="B31" s="18" t="s">
        <v>17</v>
      </c>
      <c r="C31" s="10" t="s">
        <v>11</v>
      </c>
      <c r="D31" s="10" t="s">
        <v>26</v>
      </c>
      <c r="E31" s="11"/>
      <c r="F31" s="12" t="str">
        <f t="shared" ref="F31" si="5">B31</f>
        <v xml:space="preserve">Чай черный с сахаром </v>
      </c>
      <c r="G31" s="10" t="str">
        <f t="shared" si="4"/>
        <v>200</v>
      </c>
      <c r="H31" s="10" t="str">
        <f t="shared" si="4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57</v>
      </c>
      <c r="E2" s="1"/>
      <c r="F2" s="6"/>
      <c r="G2" s="6"/>
      <c r="H2" s="5" t="s">
        <v>57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/>
      <c r="C7" s="31">
        <f>сад!C7</f>
        <v>45598</v>
      </c>
      <c r="D7" s="31"/>
      <c r="E7" s="1"/>
      <c r="F7" s="19"/>
      <c r="G7" s="31">
        <f>C7</f>
        <v>45598</v>
      </c>
      <c r="H7" s="31"/>
    </row>
    <row r="8" spans="1:8" ht="20.25" customHeight="1" x14ac:dyDescent="0.3">
      <c r="A8" s="1"/>
      <c r="B8" s="34" t="s">
        <v>1</v>
      </c>
      <c r="C8" s="34"/>
      <c r="D8" s="35"/>
      <c r="E8" s="1"/>
      <c r="F8" s="34" t="s">
        <v>1</v>
      </c>
      <c r="G8" s="34"/>
      <c r="H8" s="35"/>
    </row>
    <row r="9" spans="1:8" ht="19.5" customHeight="1" x14ac:dyDescent="0.3">
      <c r="A9" s="1"/>
      <c r="B9" s="32" t="s">
        <v>0</v>
      </c>
      <c r="C9" s="36" t="s">
        <v>14</v>
      </c>
      <c r="D9" s="36" t="s">
        <v>13</v>
      </c>
      <c r="E9" s="1"/>
      <c r="F9" s="32" t="s">
        <v>0</v>
      </c>
      <c r="G9" s="36" t="s">
        <v>14</v>
      </c>
      <c r="H9" s="36" t="s">
        <v>13</v>
      </c>
    </row>
    <row r="10" spans="1:8" ht="37.5" customHeight="1" x14ac:dyDescent="0.3">
      <c r="A10" s="1"/>
      <c r="B10" s="33"/>
      <c r="C10" s="37"/>
      <c r="D10" s="37"/>
      <c r="E10" s="1"/>
      <c r="F10" s="33"/>
      <c r="G10" s="37"/>
      <c r="H10" s="37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18</v>
      </c>
      <c r="D12" s="10" t="s">
        <v>22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10/30</v>
      </c>
      <c r="C13" s="10" t="s">
        <v>34</v>
      </c>
      <c r="D13" s="10" t="s">
        <v>35</v>
      </c>
      <c r="E13" s="11"/>
      <c r="F13" s="12" t="str">
        <f t="shared" si="0"/>
        <v>Бутерброд с маслом 10/30</v>
      </c>
      <c r="G13" s="10" t="str">
        <f t="shared" si="0"/>
        <v>40</v>
      </c>
      <c r="H13" s="10" t="str">
        <f t="shared" si="0"/>
        <v>125,49</v>
      </c>
    </row>
    <row r="14" spans="1:8" ht="24.75" customHeight="1" x14ac:dyDescent="0.3">
      <c r="A14" s="1"/>
      <c r="B14" s="12" t="str">
        <f>сад!B14</f>
        <v>Чай с лимоном</v>
      </c>
      <c r="C14" s="28" t="s">
        <v>10</v>
      </c>
      <c r="D14" s="28" t="s">
        <v>38</v>
      </c>
      <c r="E14" s="11"/>
      <c r="F14" s="12" t="str">
        <f>B14</f>
        <v>Чай с лимоном</v>
      </c>
      <c r="G14" s="10" t="str">
        <f t="shared" ref="G14:H14" si="1">C14</f>
        <v>180</v>
      </c>
      <c r="H14" s="10" t="str">
        <f t="shared" si="1"/>
        <v>35,98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30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Суп картофельный с бобовыми, курой отварной и гренками</v>
      </c>
      <c r="C21" s="10" t="s">
        <v>43</v>
      </c>
      <c r="D21" s="10" t="s">
        <v>44</v>
      </c>
      <c r="E21" s="11"/>
      <c r="F21" s="12" t="str">
        <f t="shared" ref="F21:H25" si="2">B21</f>
        <v>Суп картофельный с бобовыми, курой отварной и гренками</v>
      </c>
      <c r="G21" s="10" t="str">
        <f t="shared" si="2"/>
        <v>150/10</v>
      </c>
      <c r="H21" s="10" t="str">
        <f t="shared" si="2"/>
        <v>96,67</v>
      </c>
    </row>
    <row r="22" spans="1:8" ht="24.75" customHeight="1" x14ac:dyDescent="0.3">
      <c r="A22" s="1"/>
      <c r="B22" s="12" t="str">
        <f>сад!B22</f>
        <v>Тефтели мясные с соусом</v>
      </c>
      <c r="C22" s="10" t="s">
        <v>32</v>
      </c>
      <c r="D22" s="10" t="s">
        <v>47</v>
      </c>
      <c r="E22" s="11"/>
      <c r="F22" s="12" t="str">
        <f t="shared" si="2"/>
        <v>Тефтели мясные с соусом</v>
      </c>
      <c r="G22" s="10" t="str">
        <f t="shared" si="2"/>
        <v>50/15</v>
      </c>
      <c r="H22" s="10" t="str">
        <f t="shared" si="2"/>
        <v>124,04</v>
      </c>
    </row>
    <row r="23" spans="1:8" ht="24.75" customHeight="1" x14ac:dyDescent="0.3">
      <c r="A23" s="1"/>
      <c r="B23" s="12" t="str">
        <f>сад!B23</f>
        <v>Макаронные изделия отварные</v>
      </c>
      <c r="C23" s="28" t="s">
        <v>24</v>
      </c>
      <c r="D23" s="30" t="s">
        <v>50</v>
      </c>
      <c r="E23" s="11"/>
      <c r="F23" s="12" t="str">
        <f t="shared" si="2"/>
        <v>Макаронные изделия отварные</v>
      </c>
      <c r="G23" s="10" t="str">
        <f t="shared" si="2"/>
        <v>110</v>
      </c>
      <c r="H23" s="10" t="str">
        <f t="shared" si="2"/>
        <v>148,64</v>
      </c>
    </row>
    <row r="24" spans="1:8" ht="24.75" customHeight="1" x14ac:dyDescent="0.3">
      <c r="A24" s="1"/>
      <c r="B24" s="12" t="str">
        <f>сад!B24</f>
        <v>Напиток Витаминный</v>
      </c>
      <c r="C24" s="28" t="s">
        <v>9</v>
      </c>
      <c r="D24" s="28" t="s">
        <v>53</v>
      </c>
      <c r="E24" s="11"/>
      <c r="F24" s="12" t="str">
        <f t="shared" si="2"/>
        <v>Напиток Витаминный</v>
      </c>
      <c r="G24" s="10" t="str">
        <f t="shared" si="2"/>
        <v>150</v>
      </c>
      <c r="H24" s="10" t="str">
        <f t="shared" si="2"/>
        <v>66,1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20</v>
      </c>
      <c r="D25" s="10" t="s">
        <v>21</v>
      </c>
      <c r="E25" s="11"/>
      <c r="F25" s="12" t="str">
        <f t="shared" si="2"/>
        <v>Хлеб пшеничный/ржаной витаминизированный</v>
      </c>
      <c r="G25" s="10" t="str">
        <f t="shared" si="2"/>
        <v>20/20</v>
      </c>
      <c r="H25" s="10" t="str">
        <f t="shared" si="2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12"/>
      <c r="C27" s="10"/>
      <c r="D27" s="10"/>
      <c r="E27" s="11"/>
      <c r="F27" s="12"/>
      <c r="G27" s="10"/>
      <c r="H27" s="10"/>
    </row>
    <row r="28" spans="1:8" ht="24.75" customHeight="1" x14ac:dyDescent="0.3">
      <c r="A28" s="1"/>
      <c r="B28" s="13"/>
      <c r="C28" s="10"/>
      <c r="D28" s="10"/>
      <c r="E28" s="11"/>
      <c r="F28" s="13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>Пряники</v>
      </c>
      <c r="C30" s="30" t="s">
        <v>34</v>
      </c>
      <c r="D30" s="30" t="s">
        <v>56</v>
      </c>
      <c r="E30" s="11"/>
      <c r="F30" s="12" t="str">
        <f>B30</f>
        <v>Пряники</v>
      </c>
      <c r="G30" s="10" t="str">
        <f t="shared" ref="G30:H31" si="3">C30</f>
        <v>40</v>
      </c>
      <c r="H30" s="10" t="str">
        <f t="shared" si="3"/>
        <v>102,77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27</v>
      </c>
      <c r="E31" s="11"/>
      <c r="F31" s="12" t="str">
        <f t="shared" ref="F31" si="4">B31</f>
        <v xml:space="preserve">Чай черный с сахаром </v>
      </c>
      <c r="G31" s="10" t="str">
        <f t="shared" si="3"/>
        <v>180</v>
      </c>
      <c r="H31" s="10" t="str">
        <f t="shared" si="3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2023-06-01T03:27:27Z</cp:lastPrinted>
  <dcterms:created xsi:type="dcterms:W3CDTF">1996-10-08T23:32:33Z</dcterms:created>
  <dcterms:modified xsi:type="dcterms:W3CDTF">2024-10-18T08:19:47Z</dcterms:modified>
</cp:coreProperties>
</file>