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504A343-627F-4760-95A4-69EED2480C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26" i="18"/>
  <c r="H30" i="18"/>
  <c r="H31" i="18"/>
  <c r="H25" i="18"/>
  <c r="H18" i="18"/>
  <c r="H23" i="18"/>
  <c r="H24" i="18"/>
  <c r="H12" i="18"/>
  <c r="F7" i="18"/>
  <c r="G31" i="18"/>
  <c r="G30" i="18"/>
  <c r="G26" i="18"/>
  <c r="G25" i="18"/>
  <c r="G24" i="18"/>
  <c r="G23" i="18"/>
  <c r="G18" i="18"/>
  <c r="G31" i="17"/>
  <c r="G30" i="17"/>
  <c r="G26" i="17"/>
  <c r="G25" i="17"/>
  <c r="G24" i="17"/>
  <c r="G23" i="17"/>
  <c r="G18" i="17"/>
  <c r="G12" i="17"/>
  <c r="B17" i="18" l="1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25" i="17"/>
  <c r="H26" i="17"/>
  <c r="H30" i="17"/>
  <c r="H31" i="17"/>
  <c r="H12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<sst xmlns="http://schemas.openxmlformats.org/spreadsheetml/2006/main" count="73" uniqueCount="41">
  <si>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</si>
  <si>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</si>
  <si>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</si>
  <si>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</si>
  <si>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</si>
  <si>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</si>
  <si>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</si>
  <si>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</si>
  <si>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</si>
  <si>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</si>
  <si>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</si>
  <si>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</si>
  <si>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</si>
  <si>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</si>
  <si>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</si>
  <si>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</si>
  <si>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</si>
  <si>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</si>
  <si>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</si>
  <si>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</si>
  <si>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</si>
  <si>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</si>
  <si>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</si>
  <si>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</si>
  <si>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</si>
  <si>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</si>
  <si>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</si>
  <si>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</si>
  <si>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</si>
  <si>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</si>
  <si>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</si>
  <si>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</si>
  <si>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</si>
  <si>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Запеканка картофельная с печенью</t>
  </si>
  <si>
    <t>Кисломолочные продукты (витаминизированные)</t>
  </si>
  <si>
    <t>Каша молочная ассорти (рис, кукуруза) с м/с</t>
  </si>
  <si>
    <t xml:space="preserve">Рассольник Ленинградский, курой отварной и со сметаной  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</si>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</sst>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45695</v>
      </c>
      <c r="D7" s="47"/>
      <c r="F7" s="43" t="str">
        <f>B7</f>
        <v>Неделя 1 День 5</v>
      </c>
      <c r="G7" s="47">
        <f>C7</f>
        <v>45695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35</v>
      </c>
      <c r="C12" s="37" t="s">
        <v>17</v>
      </c>
      <c r="D12" s="37">
        <v>182.15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182.15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37</v>
      </c>
      <c r="C22" s="32" t="s">
        <v>30</v>
      </c>
      <c r="D22" s="42" t="s">
        <v>38</v>
      </c>
      <c r="F22" s="20" t="str">
        <f t="shared" ref="F22" si="3">B22</f>
        <v>Салат из белокочанной капусты с маслом растительным</v>
      </c>
      <c r="G22" s="18" t="str">
        <f t="shared" ref="G22" si="4">C22</f>
        <v>50</v>
      </c>
      <c r="H22" s="18" t="str">
        <f t="shared" ref="H22" si="5">D22</f>
        <v>55,45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курой отварной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33</v>
      </c>
      <c r="C24" s="37">
        <v>200</v>
      </c>
      <c r="D24" s="37">
        <v>192</v>
      </c>
      <c r="F24" s="20" t="str">
        <f t="shared" si="6"/>
        <v>Запеканка картофельная с печенью</v>
      </c>
      <c r="G24" s="18">
        <f t="shared" si="7"/>
        <v>200</v>
      </c>
      <c r="H24" s="18">
        <f t="shared" si="7"/>
        <v>192</v>
      </c>
    </row>
    <row r="25" spans="2:8" s="19" customFormat="1" ht="24.75" customHeight="1" x14ac:dyDescent="0.3">
      <c r="B25" s="36" t="s">
        <v>25</v>
      </c>
      <c r="C25" s="37">
        <v>180</v>
      </c>
      <c r="D25" s="37">
        <v>35.979999999999997</v>
      </c>
      <c r="F25" s="20" t="str">
        <f t="shared" si="6"/>
        <v>Чай с лимоном</v>
      </c>
      <c r="G25" s="18">
        <f t="shared" si="7"/>
        <v>180</v>
      </c>
      <c r="H25" s="18">
        <f t="shared" si="7"/>
        <v>35.979999999999997</v>
      </c>
    </row>
    <row r="26" spans="2:8" s="19" customFormat="1" ht="24.75" customHeight="1" x14ac:dyDescent="0.3">
      <c r="B26" s="33" t="s">
        <v>13</v>
      </c>
      <c r="C26" s="32" t="s">
        <v>22</v>
      </c>
      <c r="D26" s="32" t="s">
        <v>23</v>
      </c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s="19" customFormat="1" ht="24.75" customHeight="1" x14ac:dyDescent="0.3">
      <c r="B27" s="33"/>
      <c r="C27" s="32"/>
      <c r="D27" s="32"/>
      <c r="F27" s="20"/>
      <c r="G27" s="18"/>
      <c r="H27" s="18"/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34</v>
      </c>
      <c r="C31" s="37" t="s">
        <v>11</v>
      </c>
      <c r="D31" s="37">
        <v>126</v>
      </c>
      <c r="F31" s="20" t="str">
        <f t="shared" si="6"/>
        <v>Кисломолочные продукты (витаминизированные)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45695</v>
      </c>
      <c r="D7" s="47"/>
      <c r="F7" s="44" t="str">
        <f>B7</f>
        <v>Неделя 1 День 5</v>
      </c>
      <c r="G7" s="54">
        <f>C7</f>
        <v>45695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89.89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89.89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белокочанной капусты с маслом растительным</v>
      </c>
      <c r="C22" s="25" t="s">
        <v>31</v>
      </c>
      <c r="D22" s="42" t="s">
        <v>39</v>
      </c>
      <c r="F22" s="27" t="str">
        <f t="shared" ref="F22" si="3">B22</f>
        <v>Салат из белокочанной капусты с маслом растительным</v>
      </c>
      <c r="G22" s="25" t="str">
        <f t="shared" ref="G22" si="4">C22</f>
        <v>30</v>
      </c>
      <c r="H22" s="25" t="str">
        <f t="shared" ref="H22" si="5">D22</f>
        <v>33,27</v>
      </c>
    </row>
    <row r="23" spans="2:8" s="26" customFormat="1" ht="24.75" customHeight="1" x14ac:dyDescent="0.3">
      <c r="B23" s="27" t="str">
        <f>сад!B23</f>
        <v xml:space="preserve">Рассольник Ленинградский, курой отварной и со сметаной  </v>
      </c>
      <c r="C23" s="37" t="s">
        <v>29</v>
      </c>
      <c r="D23" s="37">
        <v>94.17</v>
      </c>
      <c r="F23" s="27" t="str">
        <f t="shared" ref="F23:F31" si="6">B23</f>
        <v xml:space="preserve">Рассольник Ленинградский, курой отварной и со сметаной  </v>
      </c>
      <c r="G23" s="25" t="str">
        <f t="shared" ref="G23:G31" si="7">C23</f>
        <v>150/10</v>
      </c>
      <c r="H23" s="25">
        <f t="shared" ref="H23:H24" si="8">D23</f>
        <v>94.17</v>
      </c>
    </row>
    <row r="24" spans="2:8" s="26" customFormat="1" ht="24.75" customHeight="1" x14ac:dyDescent="0.3">
      <c r="B24" s="27" t="str">
        <f>сад!B24</f>
        <v>Запеканка картофельная с печенью</v>
      </c>
      <c r="C24" s="37">
        <v>180</v>
      </c>
      <c r="D24" s="37">
        <v>192</v>
      </c>
      <c r="F24" s="27" t="str">
        <f t="shared" si="6"/>
        <v>Запеканка картофельная с печенью</v>
      </c>
      <c r="G24" s="25">
        <f t="shared" si="7"/>
        <v>180</v>
      </c>
      <c r="H24" s="25">
        <f t="shared" si="8"/>
        <v>192</v>
      </c>
    </row>
    <row r="25" spans="2:8" s="26" customFormat="1" ht="24.75" customHeight="1" x14ac:dyDescent="0.3">
      <c r="B25" s="27" t="str">
        <f>сад!B25</f>
        <v>Чай с лимоном</v>
      </c>
      <c r="C25" s="37">
        <v>150</v>
      </c>
      <c r="D25" s="37">
        <v>29.98</v>
      </c>
      <c r="F25" s="27" t="str">
        <f t="shared" si="6"/>
        <v>Чай с лимоном</v>
      </c>
      <c r="G25" s="25">
        <f t="shared" si="7"/>
        <v>150</v>
      </c>
      <c r="H25" s="25">
        <f>D25</f>
        <v>29.98</v>
      </c>
    </row>
    <row r="26" spans="2:8" s="26" customFormat="1" ht="24.75" customHeight="1" x14ac:dyDescent="0.3">
      <c r="B26" s="27" t="str">
        <f>сад!B26</f>
        <v>Хлеб пшеничный/ржаной витаминизированный</v>
      </c>
      <c r="C26" s="38" t="s">
        <v>22</v>
      </c>
      <c r="D26" s="38" t="s">
        <v>23</v>
      </c>
      <c r="F26" s="27" t="str">
        <f t="shared" si="6"/>
        <v>Хлеб пшеничный/ржаной витаминизированный</v>
      </c>
      <c r="G26" s="25" t="str">
        <f t="shared" si="7"/>
        <v>20/20</v>
      </c>
      <c r="H26" s="25" t="str">
        <f t="shared" ref="H26:H31" si="9">D26</f>
        <v>74,6</v>
      </c>
    </row>
    <row r="27" spans="2:8" s="26" customFormat="1" ht="24.75" customHeight="1" x14ac:dyDescent="0.3">
      <c r="B27" s="27"/>
      <c r="C27" s="38"/>
      <c r="D27" s="38"/>
      <c r="F27" s="27"/>
      <c r="G27" s="25"/>
      <c r="H27" s="25"/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si="6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6"/>
        <v xml:space="preserve">Манник   </v>
      </c>
      <c r="G30" s="25">
        <f t="shared" si="7"/>
        <v>50</v>
      </c>
      <c r="H30" s="25">
        <f t="shared" si="9"/>
        <v>138.76</v>
      </c>
    </row>
    <row r="31" spans="2:8" s="26" customFormat="1" ht="24.75" customHeight="1" x14ac:dyDescent="0.3">
      <c r="B31" s="27" t="str">
        <f>сад!B31</f>
        <v>Кисломолочные продукты (витаминизированные)</v>
      </c>
      <c r="C31" s="25" t="s">
        <v>10</v>
      </c>
      <c r="D31" s="37">
        <v>95.4</v>
      </c>
      <c r="F31" s="27" t="str">
        <f t="shared" si="6"/>
        <v>Кисломолочные продукты (витаминизированные)</v>
      </c>
      <c r="G31" s="25" t="str">
        <f t="shared" si="7"/>
        <v>180</v>
      </c>
      <c r="H31" s="25">
        <f t="shared" si="9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2024-01-31T04:07:43Z</cp:lastPrinted>
  <dcterms:created xsi:type="dcterms:W3CDTF">1996-10-08T23:32:33Z</dcterms:created>
  <dcterms:modified xsi:type="dcterms:W3CDTF">2025-01-29T04:35:33Z</dcterms:modified>
</cp:coreProperties>
</file>