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C2875DC7-E4E8-4DB0-9359-3253578340F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3" i="17" l="1"/>
  <c r="G23" i="17"/>
  <c r="H23" i="17"/>
  <c r="F24" i="17"/>
  <c r="G24" i="17"/>
  <c r="H24" i="17"/>
  <c r="F25" i="17"/>
  <c r="G25" i="17"/>
  <c r="H25" i="17"/>
  <c r="F26" i="17"/>
  <c r="G26" i="17"/>
  <c r="H26" i="17"/>
  <c r="F27" i="17"/>
  <c r="G27" i="17"/>
  <c r="H27" i="17"/>
  <c r="G26" i="18"/>
  <c r="H26" i="18"/>
  <c r="G27" i="18"/>
  <c r="H27" i="18"/>
  <c r="F23" i="18"/>
  <c r="F24" i="18"/>
  <c r="F25" i="18"/>
  <c r="F26" i="18"/>
  <c r="F27" i="18"/>
  <c r="B23" i="18"/>
  <c r="B24" i="18"/>
  <c r="B25" i="18"/>
  <c r="B26" i="18"/>
  <c r="B27" i="18"/>
  <c r="F22" i="17"/>
  <c r="G22" i="17"/>
  <c r="H22" i="17"/>
  <c r="C7" i="18"/>
  <c r="G7" i="18" s="1"/>
  <c r="G7" i="17"/>
  <c r="G23" i="18"/>
  <c r="H23" i="18"/>
  <c r="G13" i="18" l="1"/>
  <c r="H13" i="18"/>
  <c r="G14" i="18"/>
  <c r="H14" i="18"/>
  <c r="B13" i="18"/>
  <c r="F13" i="18" s="1"/>
  <c r="B14" i="18"/>
  <c r="F14" i="18" s="1"/>
  <c r="F13" i="17"/>
  <c r="G13" i="17"/>
  <c r="H13" i="17"/>
  <c r="F14" i="17"/>
  <c r="G14" i="17"/>
  <c r="H14" i="17"/>
  <c r="B7" i="18" l="1"/>
  <c r="F7" i="18" s="1"/>
  <c r="F7" i="17"/>
  <c r="G31" i="17"/>
  <c r="G30" i="17"/>
  <c r="G18" i="17"/>
  <c r="G12" i="17"/>
  <c r="G31" i="18"/>
  <c r="G30" i="18"/>
  <c r="G25" i="18"/>
  <c r="G24" i="18"/>
  <c r="G22" i="18"/>
  <c r="G18" i="18"/>
  <c r="G12" i="18"/>
  <c r="H18" i="18"/>
  <c r="H22" i="18"/>
  <c r="H24" i="18"/>
  <c r="H25" i="18"/>
  <c r="H30" i="18"/>
  <c r="H31" i="18"/>
  <c r="H12" i="18"/>
  <c r="B17" i="18"/>
  <c r="F17" i="18" s="1"/>
  <c r="B18" i="18"/>
  <c r="F18" i="18" s="1"/>
  <c r="B21" i="18"/>
  <c r="F21" i="18" s="1"/>
  <c r="B22" i="18"/>
  <c r="F22" i="18" s="1"/>
  <c r="B29" i="18"/>
  <c r="F29" i="18" s="1"/>
  <c r="B30" i="18"/>
  <c r="F30" i="18" s="1"/>
  <c r="B31" i="18"/>
  <c r="F31" i="18" s="1"/>
  <c r="B12" i="18"/>
  <c r="F12" i="18" s="1"/>
  <c r="H18" i="17"/>
  <c r="H30" i="17"/>
  <c r="H31" i="17"/>
  <c r="F17" i="17"/>
  <c r="F18" i="17"/>
  <c r="F21" i="17"/>
  <c r="F29" i="17"/>
  <c r="F30" i="17"/>
  <c r="F31" i="17"/>
  <c r="H12" i="17"/>
  <c r="F12" i="17"/>
</calcChain>
</file>

<file path=xl/sharedStrings.xml><?xml version="1.0" encoding="utf-8"?>
<sst xmlns="http://schemas.openxmlformats.org/spreadsheetml/2006/main" count="73" uniqueCount="41">
  <si>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</si>
  <si>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</si>
  <si>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</si>
  <si>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</si>
  <si>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</si>
  <si>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</si>
  <si>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</si>
  <si>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</si>
  <si>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</si>
  <si>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</si>
  <si>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</si>
  <si>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</si>
  <si>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50</t>
  </si>
  <si>
    <t>Хлеб пшеничный/ржаной витаминизированный</t>
  </si>
  <si>
    <t>Калорийность блюд</t>
  </si>
  <si>
    <t>Объем порций (г.), Возраст 3-7</t>
  </si>
  <si>
    <t xml:space="preserve">Объем порций (г.), Возраст 1,5-3 </t>
  </si>
  <si>
    <t xml:space="preserve">Бутерброд с сыром  </t>
  </si>
  <si>
    <t xml:space="preserve">Чай с лимоном  </t>
  </si>
  <si>
    <t xml:space="preserve">Булочка "Веснушка"   </t>
  </si>
  <si>
    <t>20/20</t>
  </si>
  <si>
    <t>74,6</t>
  </si>
  <si>
    <t>Суп молочный с лапшой</t>
  </si>
  <si>
    <t>10/30</t>
  </si>
  <si>
    <t>Сок фруктовый</t>
  </si>
  <si>
    <t>118,66</t>
  </si>
  <si>
    <t>85,33</t>
  </si>
  <si>
    <t>Неделя 1 День 3</t>
  </si>
  <si>
    <t>180/10</t>
  </si>
  <si>
    <t>Напиток Витаминный</t>
  </si>
  <si>
    <t>150/10</t>
  </si>
  <si>
    <t>Салат картофельный с маслом растительным</t>
  </si>
  <si>
    <t>Щи из свежей капусты, мясом отварным и со сметаной</t>
  </si>
  <si>
    <t>Котлета куриная с соусом</t>
  </si>
  <si>
    <t>70/20</t>
  </si>
  <si>
    <t>Рис отварной</t>
  </si>
  <si>
    <t>Чай с молоком</t>
  </si>
  <si>
    <t>50/15</t>
  </si>
  <si>
    <t>110</t>
  </si>
  <si>
    <t>129,13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</si>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</sst>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 x14ac:knownFonts="1">
    <font>
      <sz val="10"/>
      <name val="Arial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b/>
      <sz val="15"/>
      <name val="Times New Roman CYR"/>
      <family val="1"/>
      <charset val="204"/>
    </font>
    <font>
      <sz val="15"/>
      <name val="Times New Roman CYR"/>
      <family val="1"/>
      <charset val="204"/>
    </font>
    <font>
      <sz val="14"/>
      <name val="Times New Roman"/>
      <family val="1"/>
      <charset val="204"/>
    </font>
    <font>
      <b/>
      <sz val="15"/>
      <name val="Times New Roman"/>
      <family val="1"/>
      <charset val="204"/>
    </font>
    <font>
      <sz val="15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1">
    <xf numFmtId="0" fontId="0" fillId="0" borderId="0" xfId="0"/>
    <xf numFmtId="0" fontId="1" fillId="0" borderId="0" xfId="0" applyFont="1"/>
    <xf numFmtId="1" fontId="3" fillId="0" borderId="0" xfId="0" applyNumberFormat="1" applyFont="1" applyAlignment="1">
      <alignment horizontal="left"/>
    </xf>
    <xf numFmtId="16" fontId="5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49" fontId="2" fillId="0" borderId="0" xfId="0" applyNumberFormat="1" applyFont="1"/>
    <xf numFmtId="0" fontId="2" fillId="0" borderId="0" xfId="0" applyFont="1" applyAlignment="1">
      <alignment horizontal="center" vertical="center"/>
    </xf>
    <xf numFmtId="0" fontId="1" fillId="0" borderId="0" xfId="1" applyFont="1"/>
    <xf numFmtId="49" fontId="1" fillId="0" borderId="0" xfId="1" applyNumberFormat="1" applyFont="1"/>
    <xf numFmtId="1" fontId="3" fillId="0" borderId="0" xfId="1" applyNumberFormat="1" applyFont="1" applyAlignment="1">
      <alignment horizontal="left"/>
    </xf>
    <xf numFmtId="16" fontId="5" fillId="0" borderId="0" xfId="1" applyNumberFormat="1" applyFont="1" applyAlignment="1">
      <alignment horizontal="right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/>
    <xf numFmtId="2" fontId="1" fillId="0" borderId="0" xfId="1" applyNumberFormat="1" applyFont="1" applyAlignment="1">
      <alignment horizontal="right"/>
    </xf>
    <xf numFmtId="0" fontId="1" fillId="0" borderId="0" xfId="1" applyFont="1" applyAlignment="1">
      <alignment horizontal="right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10" fillId="0" borderId="0" xfId="0" applyFont="1"/>
    <xf numFmtId="1" fontId="10" fillId="0" borderId="0" xfId="0" applyNumberFormat="1" applyFont="1" applyAlignment="1">
      <alignment horizontal="left"/>
    </xf>
    <xf numFmtId="49" fontId="10" fillId="0" borderId="0" xfId="0" applyNumberFormat="1" applyFont="1"/>
    <xf numFmtId="0" fontId="8" fillId="0" borderId="1" xfId="1" applyFont="1" applyBorder="1" applyAlignment="1">
      <alignment horizontal="center"/>
    </xf>
    <xf numFmtId="49" fontId="9" fillId="0" borderId="1" xfId="1" applyNumberFormat="1" applyFont="1" applyBorder="1" applyAlignment="1">
      <alignment horizontal="center"/>
    </xf>
    <xf numFmtId="0" fontId="9" fillId="0" borderId="0" xfId="1" applyFont="1"/>
    <xf numFmtId="0" fontId="9" fillId="0" borderId="1" xfId="1" applyFont="1" applyBorder="1"/>
    <xf numFmtId="17" fontId="8" fillId="0" borderId="1" xfId="1" applyNumberFormat="1" applyFont="1" applyBorder="1" applyAlignment="1">
      <alignment horizontal="center" wrapText="1"/>
    </xf>
    <xf numFmtId="0" fontId="10" fillId="0" borderId="0" xfId="1" applyFont="1"/>
    <xf numFmtId="1" fontId="10" fillId="0" borderId="0" xfId="1" applyNumberFormat="1" applyFont="1" applyAlignment="1">
      <alignment horizontal="left"/>
    </xf>
    <xf numFmtId="49" fontId="10" fillId="0" borderId="0" xfId="1" applyNumberFormat="1" applyFont="1"/>
    <xf numFmtId="0" fontId="11" fillId="0" borderId="1" xfId="0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11" fillId="0" borderId="1" xfId="0" applyFont="1" applyBorder="1" applyAlignment="1">
      <alignment horizontal="right"/>
    </xf>
    <xf numFmtId="17" fontId="11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0" fillId="0" borderId="2" xfId="0" applyBorder="1"/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0" fontId="4" fillId="0" borderId="1" xfId="1" applyFont="1" applyBorder="1" applyAlignment="1">
      <alignment horizontal="center" vertical="center" wrapText="1"/>
    </xf>
    <xf numFmtId="0" fontId="7" fillId="0" borderId="1" xfId="1" applyBorder="1" applyAlignment="1">
      <alignment horizontal="center" wrapText="1"/>
    </xf>
    <xf numFmtId="0" fontId="6" fillId="0" borderId="2" xfId="1" applyFont="1" applyBorder="1" applyAlignment="1">
      <alignment horizontal="center"/>
    </xf>
    <xf numFmtId="0" fontId="7" fillId="0" borderId="2" xfId="1" applyBorder="1"/>
    <xf numFmtId="49" fontId="4" fillId="0" borderId="1" xfId="0" applyNumberFormat="1" applyFont="1" applyBorder="1" applyAlignment="1">
      <alignment horizontal="center" vertical="center" wrapText="1"/>
    </xf>
    <xf numFmtId="49" fontId="4" fillId="0" borderId="3" xfId="1" applyNumberFormat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514350</xdr:colOff>
      <xdr:row>1</xdr:row>
      <xdr:rowOff>154781</xdr:rowOff>
    </xdr:from>
    <xdr:to>
      <xdr:col>5</xdr:col>
      <xdr:colOff>2495550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24775" y="392906"/>
          <a:ext cx="25717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8</xdr:row>
      <xdr:rowOff>35719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15950" y="313531"/>
          <a:ext cx="616743" cy="992188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590549</xdr:colOff>
      <xdr:row>1</xdr:row>
      <xdr:rowOff>154781</xdr:rowOff>
    </xdr:from>
    <xdr:to>
      <xdr:col>5</xdr:col>
      <xdr:colOff>2466974</xdr:colOff>
      <xdr:row>8</xdr:row>
      <xdr:rowOff>35719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38399" y="313531"/>
          <a:ext cx="644525" cy="9921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B16" sqref="B16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.140625" style="6" customWidth="1"/>
    <col min="5" max="5" width="8.85546875" style="1"/>
    <col min="6" max="6" width="80.5703125" style="1" customWidth="1"/>
    <col min="7" max="7" width="12.710937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40</v>
      </c>
      <c r="H2" s="5" t="s">
        <v>40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41" t="s">
        <v>27</v>
      </c>
      <c r="C7" s="51">
        <v>45721</v>
      </c>
      <c r="D7" s="51"/>
      <c r="F7" s="39" t="str">
        <f>B7</f>
        <v>Неделя 1 День 3</v>
      </c>
      <c r="G7" s="51">
        <f>C7</f>
        <v>45721</v>
      </c>
      <c r="H7" s="51"/>
    </row>
    <row r="8" spans="2:8" ht="20.25" x14ac:dyDescent="0.3">
      <c r="B8" s="47" t="s">
        <v>1</v>
      </c>
      <c r="C8" s="47"/>
      <c r="D8" s="48"/>
      <c r="F8" s="47" t="s">
        <v>1</v>
      </c>
      <c r="G8" s="47"/>
      <c r="H8" s="48"/>
    </row>
    <row r="9" spans="2:8" ht="18.75" customHeight="1" x14ac:dyDescent="0.3">
      <c r="B9" s="45" t="s">
        <v>0</v>
      </c>
      <c r="C9" s="49" t="s">
        <v>15</v>
      </c>
      <c r="D9" s="49" t="s">
        <v>14</v>
      </c>
      <c r="F9" s="45" t="s">
        <v>0</v>
      </c>
      <c r="G9" s="49" t="s">
        <v>15</v>
      </c>
      <c r="H9" s="49" t="s">
        <v>14</v>
      </c>
    </row>
    <row r="10" spans="2:8" ht="37.5" customHeight="1" x14ac:dyDescent="0.3">
      <c r="B10" s="46"/>
      <c r="C10" s="50"/>
      <c r="D10" s="50"/>
      <c r="F10" s="46"/>
      <c r="G10" s="50"/>
      <c r="H10" s="50"/>
    </row>
    <row r="11" spans="2:8" s="19" customFormat="1" ht="24.75" customHeight="1" x14ac:dyDescent="0.3">
      <c r="B11" s="32" t="s">
        <v>8</v>
      </c>
      <c r="C11" s="32"/>
      <c r="D11" s="33"/>
      <c r="F11" s="17" t="s">
        <v>8</v>
      </c>
      <c r="G11" s="17"/>
      <c r="H11" s="18"/>
    </row>
    <row r="12" spans="2:8" s="19" customFormat="1" ht="24.75" customHeight="1" x14ac:dyDescent="0.3">
      <c r="B12" s="37" t="s">
        <v>22</v>
      </c>
      <c r="C12" s="38">
        <v>180</v>
      </c>
      <c r="D12" s="38">
        <v>185.4</v>
      </c>
      <c r="F12" s="20" t="str">
        <f>B12</f>
        <v>Суп молочный с лапшой</v>
      </c>
      <c r="G12" s="18">
        <f>C12</f>
        <v>180</v>
      </c>
      <c r="H12" s="18">
        <f>D12</f>
        <v>185.4</v>
      </c>
    </row>
    <row r="13" spans="2:8" s="19" customFormat="1" ht="24.75" customHeight="1" x14ac:dyDescent="0.3">
      <c r="B13" s="37" t="s">
        <v>17</v>
      </c>
      <c r="C13" s="18" t="s">
        <v>23</v>
      </c>
      <c r="D13" s="38">
        <v>115</v>
      </c>
      <c r="F13" s="20" t="str">
        <f t="shared" ref="F13:F14" si="0">B13</f>
        <v xml:space="preserve">Бутерброд с сыром  </v>
      </c>
      <c r="G13" s="18" t="str">
        <f t="shared" ref="G13:G14" si="1">C13</f>
        <v>10/30</v>
      </c>
      <c r="H13" s="18">
        <f t="shared" ref="H13:H14" si="2">D13</f>
        <v>115</v>
      </c>
    </row>
    <row r="14" spans="2:8" s="19" customFormat="1" ht="24.75" customHeight="1" x14ac:dyDescent="0.3">
      <c r="B14" s="37" t="s">
        <v>18</v>
      </c>
      <c r="C14" s="38" t="s">
        <v>11</v>
      </c>
      <c r="D14" s="38">
        <v>39.979999999999997</v>
      </c>
      <c r="F14" s="20" t="str">
        <f t="shared" si="0"/>
        <v xml:space="preserve">Чай с лимоном  </v>
      </c>
      <c r="G14" s="18" t="str">
        <f t="shared" si="1"/>
        <v>200</v>
      </c>
      <c r="H14" s="18">
        <f t="shared" si="2"/>
        <v>39.979999999999997</v>
      </c>
    </row>
    <row r="15" spans="2:8" s="19" customFormat="1" ht="24.75" customHeight="1" x14ac:dyDescent="0.3">
      <c r="B15" s="34"/>
      <c r="C15" s="33"/>
      <c r="D15" s="33"/>
      <c r="F15" s="20"/>
      <c r="G15" s="18"/>
      <c r="H15" s="18"/>
    </row>
    <row r="16" spans="2:8" s="19" customFormat="1" ht="24.75" customHeight="1" x14ac:dyDescent="0.3">
      <c r="B16" s="34"/>
      <c r="C16" s="33"/>
      <c r="D16" s="33"/>
      <c r="F16" s="20"/>
      <c r="G16" s="18"/>
      <c r="H16" s="18"/>
    </row>
    <row r="17" spans="2:8" s="19" customFormat="1" ht="24.75" customHeight="1" x14ac:dyDescent="0.3">
      <c r="B17" s="32" t="s">
        <v>5</v>
      </c>
      <c r="C17" s="33"/>
      <c r="D17" s="33"/>
      <c r="F17" s="17" t="str">
        <f t="shared" ref="F17:F31" si="3">B17</f>
        <v>Завтрак 2</v>
      </c>
      <c r="G17" s="18"/>
      <c r="H17" s="18"/>
    </row>
    <row r="18" spans="2:8" s="19" customFormat="1" ht="24.75" customHeight="1" x14ac:dyDescent="0.3">
      <c r="B18" s="20" t="s">
        <v>24</v>
      </c>
      <c r="C18" s="18" t="s">
        <v>10</v>
      </c>
      <c r="D18" s="18" t="s">
        <v>25</v>
      </c>
      <c r="F18" s="20" t="str">
        <f t="shared" si="3"/>
        <v>Сок фруктовый</v>
      </c>
      <c r="G18" s="18" t="str">
        <f t="shared" ref="G18:H31" si="4">C18</f>
        <v>180</v>
      </c>
      <c r="H18" s="18" t="str">
        <f t="shared" si="4"/>
        <v>118,66</v>
      </c>
    </row>
    <row r="19" spans="2:8" s="19" customFormat="1" ht="24.75" customHeight="1" x14ac:dyDescent="0.3">
      <c r="B19" s="34"/>
      <c r="C19" s="33"/>
      <c r="D19" s="33"/>
      <c r="F19" s="20"/>
      <c r="G19" s="18"/>
      <c r="H19" s="18"/>
    </row>
    <row r="20" spans="2:8" s="19" customFormat="1" ht="24.75" customHeight="1" x14ac:dyDescent="0.3">
      <c r="B20" s="35"/>
      <c r="C20" s="33"/>
      <c r="D20" s="33"/>
      <c r="F20" s="20"/>
      <c r="G20" s="18"/>
      <c r="H20" s="18"/>
    </row>
    <row r="21" spans="2:8" s="19" customFormat="1" ht="24.75" customHeight="1" x14ac:dyDescent="0.3">
      <c r="B21" s="32" t="s">
        <v>7</v>
      </c>
      <c r="C21" s="33"/>
      <c r="D21" s="33"/>
      <c r="F21" s="17" t="str">
        <f t="shared" si="3"/>
        <v>Обед</v>
      </c>
      <c r="G21" s="18"/>
      <c r="H21" s="18"/>
    </row>
    <row r="22" spans="2:8" s="19" customFormat="1" ht="24.75" customHeight="1" x14ac:dyDescent="0.3">
      <c r="B22" s="34" t="s">
        <v>31</v>
      </c>
      <c r="C22" s="38">
        <v>50</v>
      </c>
      <c r="D22" s="38">
        <v>47.6</v>
      </c>
      <c r="F22" s="42" t="str">
        <f t="shared" ref="F22:H22" si="5">B22</f>
        <v>Салат картофельный с маслом растительным</v>
      </c>
      <c r="G22" s="18">
        <f t="shared" si="5"/>
        <v>50</v>
      </c>
      <c r="H22" s="18">
        <f t="shared" si="5"/>
        <v>47.6</v>
      </c>
    </row>
    <row r="23" spans="2:8" s="19" customFormat="1" ht="24.75" customHeight="1" x14ac:dyDescent="0.3">
      <c r="B23" s="34" t="s">
        <v>32</v>
      </c>
      <c r="C23" s="38" t="s">
        <v>28</v>
      </c>
      <c r="D23" s="38">
        <v>149</v>
      </c>
      <c r="F23" s="42" t="str">
        <f t="shared" ref="F23:F27" si="6">B23</f>
        <v>Щи из свежей капусты, мясом отварным и со сметаной</v>
      </c>
      <c r="G23" s="18" t="str">
        <f t="shared" ref="G23:G27" si="7">C23</f>
        <v>180/10</v>
      </c>
      <c r="H23" s="18">
        <f t="shared" ref="H23:H27" si="8">D23</f>
        <v>149</v>
      </c>
    </row>
    <row r="24" spans="2:8" s="19" customFormat="1" ht="24.75" customHeight="1" x14ac:dyDescent="0.3">
      <c r="B24" s="34" t="s">
        <v>33</v>
      </c>
      <c r="C24" s="38" t="s">
        <v>34</v>
      </c>
      <c r="D24" s="38">
        <v>211.63</v>
      </c>
      <c r="F24" s="42" t="str">
        <f t="shared" si="6"/>
        <v>Котлета куриная с соусом</v>
      </c>
      <c r="G24" s="18" t="str">
        <f t="shared" si="7"/>
        <v>70/20</v>
      </c>
      <c r="H24" s="18">
        <f t="shared" si="8"/>
        <v>211.63</v>
      </c>
    </row>
    <row r="25" spans="2:8" s="19" customFormat="1" ht="24.75" customHeight="1" x14ac:dyDescent="0.3">
      <c r="B25" s="34" t="s">
        <v>35</v>
      </c>
      <c r="C25" s="38">
        <v>130</v>
      </c>
      <c r="D25" s="38">
        <v>161.41</v>
      </c>
      <c r="F25" s="42" t="str">
        <f t="shared" si="6"/>
        <v>Рис отварной</v>
      </c>
      <c r="G25" s="18">
        <f t="shared" si="7"/>
        <v>130</v>
      </c>
      <c r="H25" s="18">
        <f t="shared" si="8"/>
        <v>161.41</v>
      </c>
    </row>
    <row r="26" spans="2:8" s="19" customFormat="1" ht="24.75" customHeight="1" x14ac:dyDescent="0.3">
      <c r="B26" s="37" t="s">
        <v>29</v>
      </c>
      <c r="C26" s="38">
        <v>180</v>
      </c>
      <c r="D26" s="38">
        <v>79.400000000000006</v>
      </c>
      <c r="F26" s="42" t="str">
        <f t="shared" si="6"/>
        <v>Напиток Витаминный</v>
      </c>
      <c r="G26" s="18">
        <f t="shared" si="7"/>
        <v>180</v>
      </c>
      <c r="H26" s="18">
        <f t="shared" si="8"/>
        <v>79.400000000000006</v>
      </c>
    </row>
    <row r="27" spans="2:8" s="19" customFormat="1" ht="24.75" customHeight="1" x14ac:dyDescent="0.3">
      <c r="B27" s="34" t="s">
        <v>13</v>
      </c>
      <c r="C27" s="33" t="s">
        <v>20</v>
      </c>
      <c r="D27" s="33" t="s">
        <v>21</v>
      </c>
      <c r="F27" s="42" t="str">
        <f t="shared" si="6"/>
        <v>Хлеб пшеничный/ржаной витаминизированный</v>
      </c>
      <c r="G27" s="18" t="str">
        <f t="shared" si="7"/>
        <v>20/20</v>
      </c>
      <c r="H27" s="18" t="str">
        <f t="shared" si="8"/>
        <v>74,6</v>
      </c>
    </row>
    <row r="28" spans="2:8" s="19" customFormat="1" ht="24.75" customHeight="1" x14ac:dyDescent="0.3">
      <c r="B28" s="35"/>
      <c r="C28" s="33"/>
      <c r="D28" s="33"/>
      <c r="F28" s="20"/>
      <c r="G28" s="18"/>
      <c r="H28" s="18"/>
    </row>
    <row r="29" spans="2:8" s="19" customFormat="1" ht="24.75" customHeight="1" x14ac:dyDescent="0.3">
      <c r="B29" s="32" t="s">
        <v>6</v>
      </c>
      <c r="C29" s="36"/>
      <c r="D29" s="36"/>
      <c r="F29" s="17" t="str">
        <f t="shared" si="3"/>
        <v>Полдник</v>
      </c>
      <c r="G29" s="18"/>
      <c r="H29" s="18"/>
    </row>
    <row r="30" spans="2:8" s="19" customFormat="1" ht="24.75" customHeight="1" x14ac:dyDescent="0.3">
      <c r="B30" s="37" t="s">
        <v>19</v>
      </c>
      <c r="C30" s="38">
        <v>75</v>
      </c>
      <c r="D30" s="38">
        <v>230.94</v>
      </c>
      <c r="F30" s="20" t="str">
        <f t="shared" si="3"/>
        <v xml:space="preserve">Булочка "Веснушка"   </v>
      </c>
      <c r="G30" s="18">
        <f t="shared" si="4"/>
        <v>75</v>
      </c>
      <c r="H30" s="18">
        <f t="shared" si="4"/>
        <v>230.94</v>
      </c>
    </row>
    <row r="31" spans="2:8" s="19" customFormat="1" ht="24.75" customHeight="1" x14ac:dyDescent="0.3">
      <c r="B31" s="37" t="s">
        <v>36</v>
      </c>
      <c r="C31" s="38" t="s">
        <v>11</v>
      </c>
      <c r="D31" s="38">
        <v>65.52</v>
      </c>
      <c r="F31" s="20" t="str">
        <f t="shared" si="3"/>
        <v>Чай с молоком</v>
      </c>
      <c r="G31" s="18" t="str">
        <f t="shared" si="4"/>
        <v>200</v>
      </c>
      <c r="H31" s="18">
        <f t="shared" si="4"/>
        <v>65.52</v>
      </c>
    </row>
    <row r="32" spans="2:8" s="19" customFormat="1" ht="24.75" customHeight="1" x14ac:dyDescent="0.3">
      <c r="B32" s="34"/>
      <c r="C32" s="34"/>
      <c r="D32" s="33"/>
      <c r="F32" s="20"/>
      <c r="G32" s="20"/>
      <c r="H32" s="18"/>
    </row>
    <row r="33" spans="2:8" ht="11.25" customHeight="1" x14ac:dyDescent="0.3">
      <c r="B33" s="3"/>
      <c r="C33" s="3"/>
      <c r="F33" s="3"/>
      <c r="G33" s="3"/>
      <c r="H33" s="6"/>
    </row>
    <row r="34" spans="2:8" s="21" customFormat="1" x14ac:dyDescent="0.3">
      <c r="B34" s="22" t="s">
        <v>2</v>
      </c>
      <c r="C34" s="22"/>
      <c r="D34" s="23"/>
      <c r="F34" s="22" t="s">
        <v>2</v>
      </c>
      <c r="G34" s="22"/>
      <c r="H34" s="2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3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7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5.140625" style="10" customWidth="1"/>
    <col min="5" max="5" width="8.85546875" style="9"/>
    <col min="6" max="6" width="80.5703125" style="9" customWidth="1"/>
    <col min="7" max="7" width="12.7109375" style="9" customWidth="1"/>
    <col min="8" max="8" width="15.1406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40</v>
      </c>
      <c r="F2" s="10"/>
      <c r="G2" s="10"/>
      <c r="H2" s="5" t="s">
        <v>40</v>
      </c>
    </row>
    <row r="3" spans="2:8" x14ac:dyDescent="0.3">
      <c r="B3" s="10"/>
      <c r="C3" s="10"/>
      <c r="D3" s="16" t="s">
        <v>4</v>
      </c>
      <c r="F3" s="10"/>
      <c r="G3" s="10"/>
      <c r="H3" s="16" t="s">
        <v>4</v>
      </c>
    </row>
    <row r="4" spans="2:8" ht="10.5" customHeight="1" x14ac:dyDescent="0.3">
      <c r="D4" s="14"/>
      <c r="H4" s="14"/>
    </row>
    <row r="5" spans="2:8" ht="24" customHeight="1" x14ac:dyDescent="0.3">
      <c r="B5" s="15"/>
      <c r="C5" s="15"/>
      <c r="D5" s="14"/>
      <c r="F5" s="15"/>
      <c r="G5" s="15"/>
      <c r="H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40" t="str">
        <f>сад!B7</f>
        <v>Неделя 1 День 3</v>
      </c>
      <c r="C7" s="52">
        <f>сад!C7</f>
        <v>45721</v>
      </c>
      <c r="D7" s="52"/>
      <c r="F7" s="40" t="str">
        <f>B7</f>
        <v>Неделя 1 День 3</v>
      </c>
      <c r="G7" s="52">
        <f>C7</f>
        <v>45721</v>
      </c>
      <c r="H7" s="52"/>
    </row>
    <row r="8" spans="2:8" ht="20.25" x14ac:dyDescent="0.3">
      <c r="B8" s="55" t="s">
        <v>1</v>
      </c>
      <c r="C8" s="55"/>
      <c r="D8" s="56"/>
      <c r="F8" s="55" t="s">
        <v>1</v>
      </c>
      <c r="G8" s="55"/>
      <c r="H8" s="56"/>
    </row>
    <row r="9" spans="2:8" ht="18.75" customHeight="1" x14ac:dyDescent="0.3">
      <c r="B9" s="53" t="s">
        <v>0</v>
      </c>
      <c r="C9" s="57" t="s">
        <v>16</v>
      </c>
      <c r="D9" s="60" t="s">
        <v>14</v>
      </c>
      <c r="F9" s="53" t="s">
        <v>0</v>
      </c>
      <c r="G9" s="49" t="s">
        <v>16</v>
      </c>
      <c r="H9" s="58" t="s">
        <v>14</v>
      </c>
    </row>
    <row r="10" spans="2:8" ht="37.5" customHeight="1" x14ac:dyDescent="0.3">
      <c r="B10" s="54"/>
      <c r="C10" s="57"/>
      <c r="D10" s="60"/>
      <c r="F10" s="54"/>
      <c r="G10" s="50"/>
      <c r="H10" s="59"/>
    </row>
    <row r="11" spans="2:8" s="26" customFormat="1" ht="24.75" customHeight="1" x14ac:dyDescent="0.3">
      <c r="B11" s="24" t="s">
        <v>8</v>
      </c>
      <c r="C11" s="24"/>
      <c r="D11" s="25"/>
      <c r="F11" s="24" t="s">
        <v>8</v>
      </c>
      <c r="G11" s="24"/>
      <c r="H11" s="25"/>
    </row>
    <row r="12" spans="2:8" s="26" customFormat="1" ht="24.75" customHeight="1" x14ac:dyDescent="0.3">
      <c r="B12" s="27" t="str">
        <f>сад!B12</f>
        <v>Суп молочный с лапшой</v>
      </c>
      <c r="C12" s="38">
        <v>150</v>
      </c>
      <c r="D12" s="38">
        <v>109.06</v>
      </c>
      <c r="F12" s="27" t="str">
        <f>B12</f>
        <v>Суп молочный с лапшой</v>
      </c>
      <c r="G12" s="25">
        <f>C12</f>
        <v>150</v>
      </c>
      <c r="H12" s="25">
        <f>D12</f>
        <v>109.06</v>
      </c>
    </row>
    <row r="13" spans="2:8" s="26" customFormat="1" ht="24.75" customHeight="1" x14ac:dyDescent="0.3">
      <c r="B13" s="27" t="str">
        <f>сад!B13</f>
        <v xml:space="preserve">Бутерброд с сыром  </v>
      </c>
      <c r="C13" s="18" t="s">
        <v>23</v>
      </c>
      <c r="D13" s="38">
        <v>115</v>
      </c>
      <c r="F13" s="27" t="str">
        <f t="shared" ref="F13:F14" si="0">B13</f>
        <v xml:space="preserve">Бутерброд с сыром  </v>
      </c>
      <c r="G13" s="25" t="str">
        <f t="shared" ref="G13:G14" si="1">C13</f>
        <v>10/30</v>
      </c>
      <c r="H13" s="25">
        <f t="shared" ref="H13:H14" si="2">D13</f>
        <v>115</v>
      </c>
    </row>
    <row r="14" spans="2:8" s="26" customFormat="1" ht="24.75" customHeight="1" x14ac:dyDescent="0.3">
      <c r="B14" s="27" t="str">
        <f>сад!B14</f>
        <v xml:space="preserve">Чай с лимоном  </v>
      </c>
      <c r="C14" s="38" t="s">
        <v>10</v>
      </c>
      <c r="D14" s="38">
        <v>35.979999999999997</v>
      </c>
      <c r="F14" s="27" t="str">
        <f t="shared" si="0"/>
        <v xml:space="preserve">Чай с лимоном  </v>
      </c>
      <c r="G14" s="25" t="str">
        <f t="shared" si="1"/>
        <v>180</v>
      </c>
      <c r="H14" s="25">
        <f t="shared" si="2"/>
        <v>35.979999999999997</v>
      </c>
    </row>
    <row r="15" spans="2:8" s="26" customFormat="1" ht="24.75" customHeight="1" x14ac:dyDescent="0.3">
      <c r="B15" s="27"/>
      <c r="C15" s="25"/>
      <c r="D15" s="25"/>
      <c r="F15" s="27"/>
      <c r="G15" s="25"/>
      <c r="H15" s="25"/>
    </row>
    <row r="16" spans="2:8" s="26" customFormat="1" ht="24.75" customHeight="1" x14ac:dyDescent="0.3">
      <c r="B16" s="27"/>
      <c r="C16" s="25"/>
      <c r="D16" s="25"/>
      <c r="F16" s="27"/>
      <c r="G16" s="25"/>
      <c r="H16" s="25"/>
    </row>
    <row r="17" spans="2:8" s="26" customFormat="1" ht="24.75" customHeight="1" x14ac:dyDescent="0.3">
      <c r="B17" s="24" t="str">
        <f>сад!B17</f>
        <v>Завтрак 2</v>
      </c>
      <c r="C17" s="25"/>
      <c r="D17" s="25"/>
      <c r="F17" s="24" t="str">
        <f t="shared" ref="F17:F31" si="3">B17</f>
        <v>Завтрак 2</v>
      </c>
      <c r="G17" s="25"/>
      <c r="H17" s="25"/>
    </row>
    <row r="18" spans="2:8" s="26" customFormat="1" ht="24.75" customHeight="1" x14ac:dyDescent="0.3">
      <c r="B18" s="27" t="str">
        <f>сад!B18</f>
        <v>Сок фруктовый</v>
      </c>
      <c r="C18" s="25" t="s">
        <v>9</v>
      </c>
      <c r="D18" s="25" t="s">
        <v>26</v>
      </c>
      <c r="F18" s="27" t="str">
        <f t="shared" si="3"/>
        <v>Сок фруктовый</v>
      </c>
      <c r="G18" s="25" t="str">
        <f t="shared" ref="G18:H31" si="4">C18</f>
        <v>150</v>
      </c>
      <c r="H18" s="25" t="str">
        <f t="shared" si="4"/>
        <v>85,33</v>
      </c>
    </row>
    <row r="19" spans="2:8" s="26" customFormat="1" ht="24.75" customHeight="1" x14ac:dyDescent="0.3">
      <c r="B19" s="27"/>
      <c r="C19" s="25"/>
      <c r="D19" s="25"/>
      <c r="F19" s="27"/>
      <c r="G19" s="25"/>
      <c r="H19" s="25"/>
    </row>
    <row r="20" spans="2:8" s="26" customFormat="1" ht="24.75" customHeight="1" x14ac:dyDescent="0.3">
      <c r="B20" s="27"/>
      <c r="C20" s="25"/>
      <c r="D20" s="25"/>
      <c r="F20" s="27"/>
      <c r="G20" s="25"/>
      <c r="H20" s="25"/>
    </row>
    <row r="21" spans="2:8" s="26" customFormat="1" ht="24.75" customHeight="1" x14ac:dyDescent="0.3">
      <c r="B21" s="24" t="str">
        <f>сад!B21</f>
        <v>Обед</v>
      </c>
      <c r="C21" s="25"/>
      <c r="D21" s="25"/>
      <c r="F21" s="24" t="str">
        <f t="shared" si="3"/>
        <v>Обед</v>
      </c>
      <c r="G21" s="25"/>
      <c r="H21" s="25"/>
    </row>
    <row r="22" spans="2:8" s="26" customFormat="1" ht="24.75" customHeight="1" x14ac:dyDescent="0.3">
      <c r="B22" s="27" t="str">
        <f>сад!B22</f>
        <v>Салат картофельный с маслом растительным</v>
      </c>
      <c r="C22" s="38">
        <v>30</v>
      </c>
      <c r="D22" s="38">
        <v>28.56</v>
      </c>
      <c r="F22" s="43" t="str">
        <f t="shared" ref="F22:H27" si="5">B22</f>
        <v>Салат картофельный с маслом растительным</v>
      </c>
      <c r="G22" s="25">
        <f t="shared" si="5"/>
        <v>30</v>
      </c>
      <c r="H22" s="25">
        <f t="shared" si="5"/>
        <v>28.56</v>
      </c>
    </row>
    <row r="23" spans="2:8" s="26" customFormat="1" ht="24.75" customHeight="1" x14ac:dyDescent="0.3">
      <c r="B23" s="27" t="str">
        <f>сад!B23</f>
        <v>Щи из свежей капусты, мясом отварным и со сметаной</v>
      </c>
      <c r="C23" s="38" t="s">
        <v>30</v>
      </c>
      <c r="D23" s="38">
        <v>127.54</v>
      </c>
      <c r="F23" s="43" t="str">
        <f t="shared" si="5"/>
        <v>Щи из свежей капусты, мясом отварным и со сметаной</v>
      </c>
      <c r="G23" s="25" t="str">
        <f t="shared" si="5"/>
        <v>150/10</v>
      </c>
      <c r="H23" s="25">
        <f t="shared" si="5"/>
        <v>127.54</v>
      </c>
    </row>
    <row r="24" spans="2:8" s="26" customFormat="1" ht="24.75" customHeight="1" x14ac:dyDescent="0.3">
      <c r="B24" s="27" t="str">
        <f>сад!B24</f>
        <v>Котлета куриная с соусом</v>
      </c>
      <c r="C24" s="38" t="s">
        <v>37</v>
      </c>
      <c r="D24" s="38">
        <v>107.89</v>
      </c>
      <c r="F24" s="43" t="str">
        <f t="shared" si="5"/>
        <v>Котлета куриная с соусом</v>
      </c>
      <c r="G24" s="25" t="str">
        <f t="shared" si="5"/>
        <v>50/15</v>
      </c>
      <c r="H24" s="25">
        <f t="shared" si="5"/>
        <v>107.89</v>
      </c>
    </row>
    <row r="25" spans="2:8" s="26" customFormat="1" ht="24.75" customHeight="1" x14ac:dyDescent="0.3">
      <c r="B25" s="27" t="str">
        <f>сад!B25</f>
        <v>Рис отварной</v>
      </c>
      <c r="C25" s="33" t="s">
        <v>38</v>
      </c>
      <c r="D25" s="33" t="s">
        <v>39</v>
      </c>
      <c r="F25" s="43" t="str">
        <f t="shared" si="5"/>
        <v>Рис отварной</v>
      </c>
      <c r="G25" s="25" t="str">
        <f t="shared" si="5"/>
        <v>110</v>
      </c>
      <c r="H25" s="25" t="str">
        <f t="shared" si="5"/>
        <v>129,13</v>
      </c>
    </row>
    <row r="26" spans="2:8" s="26" customFormat="1" ht="24.75" customHeight="1" x14ac:dyDescent="0.3">
      <c r="B26" s="27" t="str">
        <f>сад!B26</f>
        <v>Напиток Витаминный</v>
      </c>
      <c r="C26" s="44">
        <v>150</v>
      </c>
      <c r="D26" s="44">
        <v>66.099999999999994</v>
      </c>
      <c r="F26" s="43" t="str">
        <f t="shared" si="5"/>
        <v>Напиток Витаминный</v>
      </c>
      <c r="G26" s="25">
        <f t="shared" ref="G26:G27" si="6">C26</f>
        <v>150</v>
      </c>
      <c r="H26" s="25">
        <f t="shared" ref="H26:H27" si="7">D26</f>
        <v>66.099999999999994</v>
      </c>
    </row>
    <row r="27" spans="2:8" s="26" customFormat="1" ht="24.75" customHeight="1" x14ac:dyDescent="0.3">
      <c r="B27" s="27" t="str">
        <f>сад!B27</f>
        <v>Хлеб пшеничный/ржаной витаминизированный</v>
      </c>
      <c r="C27" s="33" t="s">
        <v>20</v>
      </c>
      <c r="D27" s="33" t="s">
        <v>21</v>
      </c>
      <c r="F27" s="43" t="str">
        <f t="shared" si="5"/>
        <v>Хлеб пшеничный/ржаной витаминизированный</v>
      </c>
      <c r="G27" s="25" t="str">
        <f t="shared" si="6"/>
        <v>20/20</v>
      </c>
      <c r="H27" s="25" t="str">
        <f t="shared" si="7"/>
        <v>74,6</v>
      </c>
    </row>
    <row r="28" spans="2:8" s="26" customFormat="1" ht="24.75" customHeight="1" x14ac:dyDescent="0.3">
      <c r="B28" s="27"/>
      <c r="C28" s="25"/>
      <c r="D28" s="25"/>
      <c r="F28" s="27"/>
      <c r="G28" s="25"/>
      <c r="H28" s="25"/>
    </row>
    <row r="29" spans="2:8" s="26" customFormat="1" ht="24.75" customHeight="1" x14ac:dyDescent="0.3">
      <c r="B29" s="24" t="str">
        <f>сад!B29</f>
        <v>Полдник</v>
      </c>
      <c r="C29" s="28"/>
      <c r="D29" s="28"/>
      <c r="F29" s="24" t="str">
        <f t="shared" si="3"/>
        <v>Полдник</v>
      </c>
      <c r="G29" s="25"/>
      <c r="H29" s="25"/>
    </row>
    <row r="30" spans="2:8" s="26" customFormat="1" ht="24.75" customHeight="1" x14ac:dyDescent="0.3">
      <c r="B30" s="27" t="str">
        <f>сад!B30</f>
        <v xml:space="preserve">Булочка "Веснушка"   </v>
      </c>
      <c r="C30" s="25" t="s">
        <v>12</v>
      </c>
      <c r="D30" s="38">
        <v>153.96</v>
      </c>
      <c r="F30" s="27" t="str">
        <f t="shared" si="3"/>
        <v xml:space="preserve">Булочка "Веснушка"   </v>
      </c>
      <c r="G30" s="25" t="str">
        <f t="shared" si="4"/>
        <v>50</v>
      </c>
      <c r="H30" s="25">
        <f t="shared" si="4"/>
        <v>153.96</v>
      </c>
    </row>
    <row r="31" spans="2:8" s="26" customFormat="1" ht="24.75" customHeight="1" x14ac:dyDescent="0.3">
      <c r="B31" s="27" t="str">
        <f>сад!B31</f>
        <v>Чай с молоком</v>
      </c>
      <c r="C31" s="38" t="s">
        <v>10</v>
      </c>
      <c r="D31" s="38">
        <v>58.97</v>
      </c>
      <c r="F31" s="27" t="str">
        <f t="shared" si="3"/>
        <v>Чай с молоком</v>
      </c>
      <c r="G31" s="25" t="str">
        <f t="shared" si="4"/>
        <v>180</v>
      </c>
      <c r="H31" s="25">
        <f t="shared" si="4"/>
        <v>58.97</v>
      </c>
    </row>
    <row r="32" spans="2:8" s="26" customFormat="1" ht="24.75" customHeight="1" x14ac:dyDescent="0.3">
      <c r="B32" s="27"/>
      <c r="C32" s="27"/>
      <c r="D32" s="25"/>
      <c r="F32" s="27"/>
      <c r="G32" s="27"/>
      <c r="H32" s="25"/>
    </row>
    <row r="33" spans="2:8" ht="11.25" customHeight="1" x14ac:dyDescent="0.3">
      <c r="B33" s="12"/>
      <c r="C33" s="12"/>
      <c r="F33" s="12"/>
      <c r="G33" s="12"/>
      <c r="H33" s="10"/>
    </row>
    <row r="34" spans="2:8" s="29" customFormat="1" x14ac:dyDescent="0.3">
      <c r="B34" s="30" t="s">
        <v>2</v>
      </c>
      <c r="C34" s="30"/>
      <c r="D34" s="31"/>
      <c r="F34" s="30" t="s">
        <v>2</v>
      </c>
      <c r="G34" s="30"/>
      <c r="H34" s="31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  <row r="37" spans="2:8" x14ac:dyDescent="0.3">
      <c r="H37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39370078740157483" right="0.39370078740157483" top="0.47244094488188981" bottom="0" header="0.31496062992125984" footer="0.31496062992125984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2024-01-31T03:59:49Z</cp:lastPrinted>
  <dcterms:created xsi:type="dcterms:W3CDTF">1996-10-08T23:32:33Z</dcterms:created>
  <dcterms:modified xsi:type="dcterms:W3CDTF">2025-02-26T11:04:15Z</dcterms:modified>
</cp:coreProperties>
</file>