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E231C82-E04F-4B28-821B-F3CAA6BB12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G26" i="18"/>
  <c r="H26" i="18"/>
  <c r="G27" i="18"/>
  <c r="H27" i="18"/>
  <c r="F23" i="18"/>
  <c r="F24" i="18"/>
  <c r="F25" i="18"/>
  <c r="F26" i="18"/>
  <c r="F27" i="18"/>
  <c r="B23" i="18"/>
  <c r="B24" i="18"/>
  <c r="B25" i="18"/>
  <c r="B26" i="18"/>
  <c r="B27" i="18"/>
  <c r="F22" i="17"/>
  <c r="G22" i="17"/>
  <c r="H22" i="17"/>
  <c r="C7" i="18"/>
  <c r="G7" i="18" s="1"/>
  <c r="G7" i="17"/>
  <c r="G23" i="18"/>
  <c r="H23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<sst xmlns="http://schemas.openxmlformats.org/spreadsheetml/2006/main" count="73" uniqueCount="41">
  <si>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</si>
  <si>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</si>
  <si>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</si>
  <si>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</si>
  <si>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</si>
  <si>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</si>
  <si>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</si>
  <si>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</si>
  <si>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</si>
  <si>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</si>
  <si>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</si>
  <si>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</si>
  <si>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</si>
  <si>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</si>
  <si>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</si>
  <si>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</si>
  <si>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</si>
  <si>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</si>
  <si>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</si>
  <si>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</si>
  <si>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</si>
  <si>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</si>
  <si>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</si>
  <si>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</si>
  <si>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</si>
  <si>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</si>
  <si>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</si>
  <si>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</si>
  <si>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</si>
  <si>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</si>
  <si>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>150/10</t>
  </si>
  <si>
    <t>Салат картофельный с маслом растительным</t>
  </si>
  <si>
    <t>Щи из свежей капусты, мясом отварным и со сметаной</t>
  </si>
  <si>
    <t>Котлета куриная с соусом</t>
  </si>
  <si>
    <t>70/20</t>
  </si>
  <si>
    <t>Рис отварной</t>
  </si>
  <si>
    <t>Чай с молоком</t>
  </si>
  <si>
    <t>50/15</t>
  </si>
  <si>
    <t>110</t>
  </si>
  <si>
    <t>129,13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</si>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</sst>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1">
        <v>45777</v>
      </c>
      <c r="D7" s="51"/>
      <c r="F7" s="39" t="str">
        <f>B7</f>
        <v>Неделя 1 День 3</v>
      </c>
      <c r="G7" s="51">
        <f>C7</f>
        <v>45777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31</v>
      </c>
      <c r="C22" s="38">
        <v>50</v>
      </c>
      <c r="D22" s="38">
        <v>47.6</v>
      </c>
      <c r="F22" s="42" t="str">
        <f t="shared" ref="F22:H22" si="5">B22</f>
        <v>Салат картофельный с маслом растительным</v>
      </c>
      <c r="G22" s="18">
        <f t="shared" si="5"/>
        <v>50</v>
      </c>
      <c r="H22" s="18">
        <f t="shared" si="5"/>
        <v>47.6</v>
      </c>
    </row>
    <row r="23" spans="2:8" s="19" customFormat="1" ht="24.75" customHeight="1" x14ac:dyDescent="0.3">
      <c r="B23" s="34" t="s">
        <v>32</v>
      </c>
      <c r="C23" s="38" t="s">
        <v>28</v>
      </c>
      <c r="D23" s="38">
        <v>149</v>
      </c>
      <c r="F23" s="42" t="str">
        <f t="shared" ref="F23:F27" si="6">B23</f>
        <v>Щи из свежей капусты, мясом отварным и со сметаной</v>
      </c>
      <c r="G23" s="18" t="str">
        <f t="shared" ref="G23:G27" si="7">C23</f>
        <v>180/10</v>
      </c>
      <c r="H23" s="18">
        <f t="shared" ref="H23:H27" si="8">D23</f>
        <v>149</v>
      </c>
    </row>
    <row r="24" spans="2:8" s="19" customFormat="1" ht="24.75" customHeight="1" x14ac:dyDescent="0.3">
      <c r="B24" s="34" t="s">
        <v>33</v>
      </c>
      <c r="C24" s="38" t="s">
        <v>34</v>
      </c>
      <c r="D24" s="38">
        <v>211.63</v>
      </c>
      <c r="F24" s="42" t="str">
        <f t="shared" si="6"/>
        <v>Котлета куриная с соусом</v>
      </c>
      <c r="G24" s="18" t="str">
        <f t="shared" si="7"/>
        <v>70/20</v>
      </c>
      <c r="H24" s="18">
        <f t="shared" si="8"/>
        <v>211.63</v>
      </c>
    </row>
    <row r="25" spans="2:8" s="19" customFormat="1" ht="24.75" customHeight="1" x14ac:dyDescent="0.3">
      <c r="B25" s="34" t="s">
        <v>35</v>
      </c>
      <c r="C25" s="38">
        <v>130</v>
      </c>
      <c r="D25" s="38">
        <v>161.41</v>
      </c>
      <c r="F25" s="42" t="str">
        <f t="shared" si="6"/>
        <v>Рис отварной</v>
      </c>
      <c r="G25" s="18">
        <f t="shared" si="7"/>
        <v>130</v>
      </c>
      <c r="H25" s="18">
        <f t="shared" si="8"/>
        <v>161.41</v>
      </c>
    </row>
    <row r="26" spans="2:8" s="19" customFormat="1" ht="24.75" customHeight="1" x14ac:dyDescent="0.3">
      <c r="B26" s="37" t="s">
        <v>29</v>
      </c>
      <c r="C26" s="38">
        <v>180</v>
      </c>
      <c r="D26" s="38">
        <v>79.400000000000006</v>
      </c>
      <c r="F26" s="42" t="str">
        <f t="shared" si="6"/>
        <v>Напиток Витаминный</v>
      </c>
      <c r="G26" s="18">
        <f t="shared" si="7"/>
        <v>180</v>
      </c>
      <c r="H26" s="18">
        <f t="shared" si="8"/>
        <v>79.400000000000006</v>
      </c>
    </row>
    <row r="27" spans="2:8" s="19" customFormat="1" ht="24.75" customHeight="1" x14ac:dyDescent="0.3">
      <c r="B27" s="34" t="s">
        <v>13</v>
      </c>
      <c r="C27" s="33" t="s">
        <v>20</v>
      </c>
      <c r="D27" s="33" t="s">
        <v>21</v>
      </c>
      <c r="F27" s="42" t="str">
        <f t="shared" si="6"/>
        <v>Хлеб пшеничный/ржаной витаминизированный</v>
      </c>
      <c r="G27" s="18" t="str">
        <f t="shared" si="7"/>
        <v>20/20</v>
      </c>
      <c r="H27" s="18" t="str">
        <f t="shared" si="8"/>
        <v>74,6</v>
      </c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36</v>
      </c>
      <c r="C31" s="38" t="s">
        <v>11</v>
      </c>
      <c r="D31" s="38">
        <v>65.52</v>
      </c>
      <c r="F31" s="20" t="str">
        <f t="shared" si="3"/>
        <v>Чай с молоком</v>
      </c>
      <c r="G31" s="18" t="str">
        <f t="shared" si="4"/>
        <v>200</v>
      </c>
      <c r="H31" s="18">
        <f t="shared" si="4"/>
        <v>65.52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2">
        <f>сад!C7</f>
        <v>45777</v>
      </c>
      <c r="D7" s="52"/>
      <c r="F7" s="40" t="str">
        <f>B7</f>
        <v>Неделя 1 День 3</v>
      </c>
      <c r="G7" s="52">
        <f>C7</f>
        <v>45777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16</v>
      </c>
      <c r="D9" s="60" t="s">
        <v>14</v>
      </c>
      <c r="F9" s="53" t="s">
        <v>0</v>
      </c>
      <c r="G9" s="49" t="s">
        <v>16</v>
      </c>
      <c r="H9" s="58" t="s">
        <v>14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картофельный с маслом растительным</v>
      </c>
      <c r="C22" s="38">
        <v>30</v>
      </c>
      <c r="D22" s="38">
        <v>28.56</v>
      </c>
      <c r="F22" s="43" t="str">
        <f t="shared" ref="F22:H27" si="5">B22</f>
        <v>Салат картофельный с маслом растительным</v>
      </c>
      <c r="G22" s="25">
        <f t="shared" si="5"/>
        <v>30</v>
      </c>
      <c r="H22" s="25">
        <f t="shared" si="5"/>
        <v>28.56</v>
      </c>
    </row>
    <row r="23" spans="2:8" s="26" customFormat="1" ht="24.75" customHeight="1" x14ac:dyDescent="0.3">
      <c r="B23" s="27" t="str">
        <f>сад!B23</f>
        <v>Щи из свежей капусты, мясом отварным и со сметаной</v>
      </c>
      <c r="C23" s="38" t="s">
        <v>30</v>
      </c>
      <c r="D23" s="38">
        <v>127.54</v>
      </c>
      <c r="F23" s="43" t="str">
        <f t="shared" si="5"/>
        <v>Щи из свежей капусты, мясом отварным и со сметаной</v>
      </c>
      <c r="G23" s="25" t="str">
        <f t="shared" si="5"/>
        <v>150/10</v>
      </c>
      <c r="H23" s="25">
        <f t="shared" si="5"/>
        <v>127.54</v>
      </c>
    </row>
    <row r="24" spans="2:8" s="26" customFormat="1" ht="24.75" customHeight="1" x14ac:dyDescent="0.3">
      <c r="B24" s="27" t="str">
        <f>сад!B24</f>
        <v>Котлета куриная с соусом</v>
      </c>
      <c r="C24" s="38" t="s">
        <v>37</v>
      </c>
      <c r="D24" s="38">
        <v>107.89</v>
      </c>
      <c r="F24" s="43" t="str">
        <f t="shared" si="5"/>
        <v>Котлета куриная с соусом</v>
      </c>
      <c r="G24" s="25" t="str">
        <f t="shared" si="5"/>
        <v>50/15</v>
      </c>
      <c r="H24" s="25">
        <f t="shared" si="5"/>
        <v>107.89</v>
      </c>
    </row>
    <row r="25" spans="2:8" s="26" customFormat="1" ht="24.75" customHeight="1" x14ac:dyDescent="0.3">
      <c r="B25" s="27" t="str">
        <f>сад!B25</f>
        <v>Рис отварной</v>
      </c>
      <c r="C25" s="33" t="s">
        <v>38</v>
      </c>
      <c r="D25" s="33" t="s">
        <v>39</v>
      </c>
      <c r="F25" s="43" t="str">
        <f t="shared" si="5"/>
        <v>Рис отварной</v>
      </c>
      <c r="G25" s="25" t="str">
        <f t="shared" si="5"/>
        <v>110</v>
      </c>
      <c r="H25" s="25" t="str">
        <f t="shared" si="5"/>
        <v>129,13</v>
      </c>
    </row>
    <row r="26" spans="2:8" s="26" customFormat="1" ht="24.75" customHeight="1" x14ac:dyDescent="0.3">
      <c r="B26" s="27" t="str">
        <f>сад!B26</f>
        <v>Напиток Витаминный</v>
      </c>
      <c r="C26" s="44">
        <v>150</v>
      </c>
      <c r="D26" s="44">
        <v>66.099999999999994</v>
      </c>
      <c r="F26" s="43" t="str">
        <f t="shared" si="5"/>
        <v>Напиток Витаминный</v>
      </c>
      <c r="G26" s="25">
        <f t="shared" ref="G26:G27" si="6">C26</f>
        <v>150</v>
      </c>
      <c r="H26" s="25">
        <f t="shared" ref="H26:H27" si="7">D26</f>
        <v>66.099999999999994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3" t="s">
        <v>20</v>
      </c>
      <c r="D27" s="33" t="s">
        <v>21</v>
      </c>
      <c r="F27" s="43" t="str">
        <f t="shared" si="5"/>
        <v>Хлеб пшеничный/ржаной витаминизированный</v>
      </c>
      <c r="G27" s="25" t="str">
        <f t="shared" si="6"/>
        <v>20/20</v>
      </c>
      <c r="H27" s="25" t="str">
        <f t="shared" si="7"/>
        <v>74,6</v>
      </c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>Чай с молоком</v>
      </c>
      <c r="C31" s="38" t="s">
        <v>10</v>
      </c>
      <c r="D31" s="38">
        <v>58.97</v>
      </c>
      <c r="F31" s="27" t="str">
        <f t="shared" si="3"/>
        <v>Чай с молоком</v>
      </c>
      <c r="G31" s="25" t="str">
        <f t="shared" si="4"/>
        <v>180</v>
      </c>
      <c r="H31" s="25">
        <f t="shared" si="4"/>
        <v>58.97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2025-04-18T10:00:41Z</dcterms:modified>
</cp:coreProperties>
</file>