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D7F84F1E-CBC8-49C7-9F21-6D3571C6D62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3" i="18" l="1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B23" i="18"/>
  <c r="B24" i="18"/>
  <c r="B25" i="18"/>
  <c r="B26" i="18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<sst xmlns="http://schemas.openxmlformats.org/spreadsheetml/2006/main" count="78" uniqueCount="45">
  <si>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</si>
  <si>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</si>
  <si>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</si>
  <si>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</si>
  <si>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</si>
  <si>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</si>
  <si>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</si>
  <si>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</si>
  <si>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</si>
  <si>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</si>
  <si>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</si>
  <si>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</si>
  <si>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</si>
  <si>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</si>
  <si>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</si>
  <si>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</si>
  <si>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</si>
  <si>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</si>
  <si>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</si>
  <si>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</si>
  <si>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</si>
  <si>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</si>
  <si>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</si>
  <si>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</si>
  <si>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</si>
  <si>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</si>
  <si>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</si>
  <si>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</si>
  <si>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</si>
  <si>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</si>
  <si>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</si>
  <si>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</si>
  <si>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</si>
  <si>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Каша молочная ассорти (рис, кукуруза) с м/с</t>
  </si>
  <si>
    <t>Салат из отварной свеклы</t>
  </si>
  <si>
    <t>48,35</t>
  </si>
  <si>
    <t xml:space="preserve">Рассольник Ленинградский, мясом отварным и со сметаной  </t>
  </si>
  <si>
    <t>Гуляш из филе куры</t>
  </si>
  <si>
    <t>50/50</t>
  </si>
  <si>
    <t>Картофельное пюре</t>
  </si>
  <si>
    <t>Кисломолочные продукты</t>
  </si>
  <si>
    <t>29,01</t>
  </si>
  <si>
    <t>40/40</t>
  </si>
  <si>
    <t>29,98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</si>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</sst>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45947</v>
      </c>
      <c r="D7" s="47"/>
      <c r="F7" s="43" t="str">
        <f>B7</f>
        <v>Неделя 1 День 5</v>
      </c>
      <c r="G7" s="47">
        <f>C7</f>
        <v>45947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33</v>
      </c>
      <c r="C12" s="37" t="s">
        <v>17</v>
      </c>
      <c r="D12" s="37">
        <v>187.04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187.04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34</v>
      </c>
      <c r="C22" s="32" t="s">
        <v>30</v>
      </c>
      <c r="D22" s="42" t="s">
        <v>35</v>
      </c>
      <c r="F22" s="20" t="str">
        <f t="shared" ref="F22" si="3">B22</f>
        <v>Салат из отварной свеклы</v>
      </c>
      <c r="G22" s="18" t="str">
        <f t="shared" ref="G22" si="4">C22</f>
        <v>50</v>
      </c>
      <c r="H22" s="18" t="str">
        <f t="shared" ref="H22" si="5">D22</f>
        <v>48,35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мясом отварным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37</v>
      </c>
      <c r="C24" s="37" t="s">
        <v>38</v>
      </c>
      <c r="D24" s="37">
        <v>104.57</v>
      </c>
      <c r="F24" s="20" t="str">
        <f t="shared" si="6"/>
        <v>Гуляш из филе куры</v>
      </c>
      <c r="G24" s="18" t="str">
        <f t="shared" si="7"/>
        <v>50/50</v>
      </c>
      <c r="H24" s="18">
        <f t="shared" si="7"/>
        <v>104.57</v>
      </c>
    </row>
    <row r="25" spans="2:8" s="19" customFormat="1" ht="24.75" customHeight="1" x14ac:dyDescent="0.3">
      <c r="B25" s="36" t="s">
        <v>39</v>
      </c>
      <c r="C25" s="37">
        <v>130</v>
      </c>
      <c r="D25" s="37">
        <v>148.94</v>
      </c>
      <c r="F25" s="20" t="str">
        <f t="shared" ref="F25:F27" si="8">B25</f>
        <v>Картофельное пюре</v>
      </c>
      <c r="G25" s="18">
        <f t="shared" ref="G25:G27" si="9">C25</f>
        <v>130</v>
      </c>
      <c r="H25" s="18">
        <f t="shared" ref="H25:H27" si="10">D25</f>
        <v>148.94</v>
      </c>
    </row>
    <row r="26" spans="2:8" s="19" customFormat="1" ht="24.75" customHeight="1" x14ac:dyDescent="0.3">
      <c r="B26" s="36" t="s">
        <v>25</v>
      </c>
      <c r="C26" s="37">
        <v>180</v>
      </c>
      <c r="D26" s="37">
        <v>35.979999999999997</v>
      </c>
      <c r="F26" s="20" t="str">
        <f t="shared" si="8"/>
        <v>Чай с лимоном</v>
      </c>
      <c r="G26" s="18">
        <f t="shared" si="9"/>
        <v>180</v>
      </c>
      <c r="H26" s="18">
        <f t="shared" si="10"/>
        <v>35.979999999999997</v>
      </c>
    </row>
    <row r="27" spans="2:8" s="19" customFormat="1" ht="24.75" customHeight="1" x14ac:dyDescent="0.3">
      <c r="B27" s="33" t="s">
        <v>13</v>
      </c>
      <c r="C27" s="32" t="s">
        <v>22</v>
      </c>
      <c r="D27" s="32" t="s">
        <v>23</v>
      </c>
      <c r="F27" s="20" t="str">
        <f t="shared" si="8"/>
        <v>Хлеб пшеничный/ржаной витаминизированный</v>
      </c>
      <c r="G27" s="18" t="str">
        <f t="shared" si="9"/>
        <v>20/20</v>
      </c>
      <c r="H27" s="18" t="str">
        <f t="shared" si="10"/>
        <v>74,6</v>
      </c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40</v>
      </c>
      <c r="C31" s="37" t="s">
        <v>11</v>
      </c>
      <c r="D31" s="37">
        <v>126</v>
      </c>
      <c r="F31" s="20" t="str">
        <f t="shared" si="6"/>
        <v>Кисломолочные продукты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45947</v>
      </c>
      <c r="D7" s="47"/>
      <c r="F7" s="44" t="str">
        <f>B7</f>
        <v>Неделя 1 День 5</v>
      </c>
      <c r="G7" s="54">
        <f>C7</f>
        <v>45947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94.78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94.78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отварной свеклы</v>
      </c>
      <c r="C22" s="25" t="s">
        <v>31</v>
      </c>
      <c r="D22" s="42" t="s">
        <v>41</v>
      </c>
      <c r="F22" s="27" t="str">
        <f t="shared" ref="F22" si="3">B22</f>
        <v>Салат из отварной свеклы</v>
      </c>
      <c r="G22" s="25" t="str">
        <f t="shared" ref="G22" si="4">C22</f>
        <v>30</v>
      </c>
      <c r="H22" s="25" t="str">
        <f t="shared" ref="H22" si="5">D22</f>
        <v>29,01</v>
      </c>
    </row>
    <row r="23" spans="2:8" s="26" customFormat="1" ht="24.75" customHeight="1" x14ac:dyDescent="0.3">
      <c r="B23" s="27" t="str">
        <f>сад!B23</f>
        <v xml:space="preserve">Рассольник Ленинградский, мясом отварным и со сметаной  </v>
      </c>
      <c r="C23" s="37" t="s">
        <v>29</v>
      </c>
      <c r="D23" s="37">
        <v>94.17</v>
      </c>
      <c r="F23" s="27" t="str">
        <f t="shared" ref="F23:F27" si="6">B23</f>
        <v xml:space="preserve">Рассольник Ленинградский, мясом отварным и со сметаной  </v>
      </c>
      <c r="G23" s="25" t="str">
        <f t="shared" ref="G23:G27" si="7">C23</f>
        <v>150/10</v>
      </c>
      <c r="H23" s="25">
        <f t="shared" ref="H23:H27" si="8">D23</f>
        <v>94.17</v>
      </c>
    </row>
    <row r="24" spans="2:8" s="26" customFormat="1" ht="24.75" customHeight="1" x14ac:dyDescent="0.3">
      <c r="B24" s="27" t="str">
        <f>сад!B24</f>
        <v>Гуляш из филе куры</v>
      </c>
      <c r="C24" s="37" t="s">
        <v>42</v>
      </c>
      <c r="D24" s="37">
        <v>83.66</v>
      </c>
      <c r="F24" s="27" t="str">
        <f t="shared" si="6"/>
        <v>Гуляш из филе куры</v>
      </c>
      <c r="G24" s="25" t="str">
        <f t="shared" si="7"/>
        <v>40/40</v>
      </c>
      <c r="H24" s="25">
        <f t="shared" si="8"/>
        <v>83.66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6"/>
        <v>Картофельное пюре</v>
      </c>
      <c r="G25" s="25">
        <f t="shared" si="7"/>
        <v>110</v>
      </c>
      <c r="H25" s="25">
        <f t="shared" si="8"/>
        <v>111.16</v>
      </c>
    </row>
    <row r="26" spans="2:8" s="26" customFormat="1" ht="24.75" customHeight="1" x14ac:dyDescent="0.3">
      <c r="B26" s="27" t="str">
        <f>сад!B26</f>
        <v>Чай с лимоном</v>
      </c>
      <c r="C26" s="38" t="s">
        <v>9</v>
      </c>
      <c r="D26" s="38" t="s">
        <v>43</v>
      </c>
      <c r="F26" s="27" t="str">
        <f t="shared" si="6"/>
        <v>Чай с лимоном</v>
      </c>
      <c r="G26" s="25" t="str">
        <f t="shared" si="7"/>
        <v>150</v>
      </c>
      <c r="H26" s="25" t="str">
        <f t="shared" si="8"/>
        <v>29,98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22</v>
      </c>
      <c r="D27" s="32" t="s">
        <v>23</v>
      </c>
      <c r="F27" s="27" t="str">
        <f t="shared" si="6"/>
        <v>Хлеб пшеничный/ржаной витаминизированный</v>
      </c>
      <c r="G27" s="25" t="str">
        <f t="shared" si="7"/>
        <v>20/20</v>
      </c>
      <c r="H27" s="25" t="str">
        <f t="shared" si="8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ref="F29:F31" si="9">B29</f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9"/>
        <v xml:space="preserve">Манник   </v>
      </c>
      <c r="G30" s="25">
        <f t="shared" ref="G30:G31" si="10">C30</f>
        <v>50</v>
      </c>
      <c r="H30" s="25">
        <f t="shared" ref="H30:H31" si="11">D30</f>
        <v>138.76</v>
      </c>
    </row>
    <row r="31" spans="2:8" s="26" customFormat="1" ht="24.75" customHeight="1" x14ac:dyDescent="0.3">
      <c r="B31" s="27" t="str">
        <f>сад!B31</f>
        <v>Кисломолочные продукты</v>
      </c>
      <c r="C31" s="25" t="s">
        <v>10</v>
      </c>
      <c r="D31" s="37">
        <v>95.4</v>
      </c>
      <c r="F31" s="27" t="str">
        <f t="shared" si="9"/>
        <v>Кисломолочные продукты</v>
      </c>
      <c r="G31" s="25" t="str">
        <f t="shared" si="10"/>
        <v>180</v>
      </c>
      <c r="H31" s="25">
        <f t="shared" si="11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2025-10-09T03:14:30Z</dcterms:modified>
</cp:coreProperties>
</file>