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83E02C2-634C-41F7-B764-C40B2400D9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3" i="18" l="1"/>
  <c r="G23" i="18"/>
  <c r="H23" i="18"/>
  <c r="F24" i="18"/>
  <c r="G24" i="18"/>
  <c r="H24" i="18"/>
  <c r="F25" i="18"/>
  <c r="G25" i="18"/>
  <c r="H25" i="18"/>
  <c r="F26" i="18"/>
  <c r="G26" i="18"/>
  <c r="H26" i="18"/>
  <c r="F27" i="18"/>
  <c r="G27" i="18"/>
  <c r="H27" i="18"/>
  <c r="B23" i="18"/>
  <c r="B24" i="18"/>
  <c r="B25" i="18"/>
  <c r="B26" i="18"/>
  <c r="B27" i="18"/>
  <c r="F25" i="17"/>
  <c r="G25" i="17"/>
  <c r="H25" i="17"/>
  <c r="F26" i="17"/>
  <c r="G26" i="17"/>
  <c r="H26" i="17"/>
  <c r="F27" i="17"/>
  <c r="G27" i="17"/>
  <c r="H27" i="17"/>
  <c r="G22" i="18"/>
  <c r="H22" i="18"/>
  <c r="B22" i="18"/>
  <c r="F22" i="18" s="1"/>
  <c r="F22" i="17"/>
  <c r="G22" i="17"/>
  <c r="H22" i="17"/>
  <c r="C7" i="18"/>
  <c r="G7" i="18" s="1"/>
  <c r="B7" i="18"/>
  <c r="G7" i="17"/>
  <c r="F7" i="17"/>
  <c r="G13" i="18" l="1"/>
  <c r="G14" i="18"/>
  <c r="G12" i="18"/>
  <c r="H13" i="18"/>
  <c r="H14" i="18"/>
  <c r="B13" i="18"/>
  <c r="F13" i="18" s="1"/>
  <c r="B14" i="18"/>
  <c r="F14" i="18" s="1"/>
  <c r="F13" i="17"/>
  <c r="G13" i="17"/>
  <c r="H13" i="17"/>
  <c r="F14" i="17"/>
  <c r="G14" i="17"/>
  <c r="H14" i="17"/>
  <c r="H30" i="18"/>
  <c r="H31" i="18"/>
  <c r="H18" i="18"/>
  <c r="H12" i="18"/>
  <c r="F7" i="18"/>
  <c r="G31" i="18"/>
  <c r="G30" i="18"/>
  <c r="G18" i="18"/>
  <c r="G31" i="17"/>
  <c r="G30" i="17"/>
  <c r="G24" i="17"/>
  <c r="G23" i="17"/>
  <c r="G18" i="17"/>
  <c r="G12" i="17"/>
  <c r="B17" i="18" l="1"/>
  <c r="F17" i="18" s="1"/>
  <c r="B18" i="18"/>
  <c r="F18" i="18" s="1"/>
  <c r="B21" i="18"/>
  <c r="F21" i="18" s="1"/>
  <c r="B29" i="18"/>
  <c r="F29" i="18" s="1"/>
  <c r="B30" i="18"/>
  <c r="F30" i="18" s="1"/>
  <c r="B31" i="18"/>
  <c r="F31" i="18" s="1"/>
  <c r="B12" i="18"/>
  <c r="F12" i="18" s="1"/>
  <c r="H18" i="17" l="1"/>
  <c r="H23" i="17"/>
  <c r="H24" i="17"/>
  <c r="H30" i="17"/>
  <c r="H31" i="17"/>
  <c r="H12" i="17"/>
  <c r="F17" i="17"/>
  <c r="F18" i="17"/>
  <c r="F21" i="17"/>
  <c r="F23" i="17"/>
  <c r="F24" i="17"/>
  <c r="F29" i="17"/>
  <c r="F30" i="17"/>
  <c r="F31" i="17"/>
  <c r="F12" i="17"/>
</calcChain>
</file>

<file path=xl/sharedStrings.xml><?xml version="1.0" encoding="utf-8"?>
<sst xmlns="http://schemas.openxmlformats.org/spreadsheetml/2006/main" count="78" uniqueCount="45">
  <si>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</si>
  <si>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</si>
  <si>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</si>
  <si>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</si>
  <si>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</si>
  <si>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</si>
  <si>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</si>
  <si>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</si>
  <si>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</si>
  <si>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</si>
  <si>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</si>
  <si>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</si>
  <si>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140</t>
  </si>
  <si>
    <t>Хлеб пшеничный/ржаной витаминизированный</t>
  </si>
  <si>
    <t>Калорийность блюд</t>
  </si>
  <si>
    <t xml:space="preserve">Объем порций (г.), Возраст 1,5-3 </t>
  </si>
  <si>
    <t>Объем порций (г.), Возраст 3-7</t>
  </si>
  <si>
    <t>160</t>
  </si>
  <si>
    <t>Сок фруктовый</t>
  </si>
  <si>
    <t xml:space="preserve">Бутерброд  с маслом и повидлом </t>
  </si>
  <si>
    <t xml:space="preserve">Чай с молоком  </t>
  </si>
  <si>
    <t xml:space="preserve">Манник   </t>
  </si>
  <si>
    <t>20/20</t>
  </si>
  <si>
    <t>74,6</t>
  </si>
  <si>
    <t>118,66</t>
  </si>
  <si>
    <t>Чай с лимоном</t>
  </si>
  <si>
    <t>85,33</t>
  </si>
  <si>
    <t>5/10/30</t>
  </si>
  <si>
    <t>180/10</t>
  </si>
  <si>
    <t>150/10</t>
  </si>
  <si>
    <t>50</t>
  </si>
  <si>
    <t>30</t>
  </si>
  <si>
    <t>Неделя 1 День 5</t>
  </si>
  <si>
    <t>Каша молочная ассорти (рис, кукуруза) с м/с</t>
  </si>
  <si>
    <t>Салат из отварной свеклы</t>
  </si>
  <si>
    <t>48,35</t>
  </si>
  <si>
    <t xml:space="preserve">Рассольник Ленинградский, мясом отварным и со сметаной  </t>
  </si>
  <si>
    <t>Гуляш из филе куры</t>
  </si>
  <si>
    <t>50/50</t>
  </si>
  <si>
    <t>Картофельное пюре</t>
  </si>
  <si>
    <t>Кисломолочные продукты</t>
  </si>
  <si>
    <t>29,01</t>
  </si>
  <si>
    <t>40/40</t>
  </si>
  <si>
    <t>29,98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</si>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</sst>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5"/>
      <name val="Times New Roman CYR"/>
      <family val="1"/>
      <charset val="204"/>
    </font>
    <font>
      <sz val="15"/>
      <name val="Times New Roman CYR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 CYR"/>
      <charset val="204"/>
    </font>
    <font>
      <sz val="8"/>
      <name val="Arial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1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10" fillId="0" borderId="0" xfId="0" applyFont="1"/>
    <xf numFmtId="0" fontId="8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1" xfId="1" applyFont="1" applyBorder="1"/>
    <xf numFmtId="1" fontId="10" fillId="0" borderId="0" xfId="1" applyNumberFormat="1" applyFont="1" applyAlignment="1">
      <alignment horizontal="left"/>
    </xf>
    <xf numFmtId="49" fontId="10" fillId="0" borderId="0" xfId="1" applyNumberFormat="1" applyFont="1"/>
    <xf numFmtId="0" fontId="10" fillId="0" borderId="0" xfId="1" applyFont="1"/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right"/>
    </xf>
    <xf numFmtId="17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9" fontId="12" fillId="0" borderId="1" xfId="1" applyNumberFormat="1" applyFont="1" applyBorder="1" applyAlignment="1">
      <alignment horizontal="center"/>
    </xf>
    <xf numFmtId="17" fontId="11" fillId="0" borderId="1" xfId="1" applyNumberFormat="1" applyFont="1" applyBorder="1" applyAlignment="1">
      <alignment horizontal="center" wrapText="1"/>
    </xf>
    <xf numFmtId="0" fontId="12" fillId="0" borderId="1" xfId="1" applyFont="1" applyBorder="1" applyAlignment="1">
      <alignment horizontal="center"/>
    </xf>
    <xf numFmtId="0" fontId="13" fillId="0" borderId="1" xfId="0" applyFont="1" applyBorder="1"/>
    <xf numFmtId="49" fontId="1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5" fillId="0" borderId="1" xfId="0" applyFont="1" applyBorder="1"/>
    <xf numFmtId="164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4765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2524125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28515625" style="1" customWidth="1"/>
    <col min="4" max="4" width="15" style="6" customWidth="1"/>
    <col min="5" max="5" width="8.7109375" style="1"/>
    <col min="6" max="6" width="80.5703125" style="1" customWidth="1"/>
    <col min="7" max="7" width="12.28515625" style="1" customWidth="1"/>
    <col min="8" max="8" width="15.4257812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44</v>
      </c>
      <c r="F2" s="6"/>
      <c r="G2" s="6"/>
      <c r="H2" s="5" t="s">
        <v>44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5" t="s">
        <v>32</v>
      </c>
      <c r="C7" s="47">
        <v>46038</v>
      </c>
      <c r="D7" s="47"/>
      <c r="F7" s="43" t="str">
        <f>B7</f>
        <v>Неделя 1 День 5</v>
      </c>
      <c r="G7" s="47">
        <f>C7</f>
        <v>46038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52" t="s">
        <v>16</v>
      </c>
      <c r="D9" s="52" t="s">
        <v>14</v>
      </c>
      <c r="F9" s="48" t="s">
        <v>0</v>
      </c>
      <c r="G9" s="52" t="s">
        <v>16</v>
      </c>
      <c r="H9" s="52" t="s">
        <v>14</v>
      </c>
    </row>
    <row r="10" spans="2:8" ht="37.5" customHeight="1" x14ac:dyDescent="0.3">
      <c r="B10" s="49"/>
      <c r="C10" s="53"/>
      <c r="D10" s="53"/>
      <c r="F10" s="49"/>
      <c r="G10" s="53"/>
      <c r="H10" s="53"/>
    </row>
    <row r="11" spans="2:8" s="19" customFormat="1" ht="24.75" customHeight="1" x14ac:dyDescent="0.3">
      <c r="B11" s="31" t="s">
        <v>8</v>
      </c>
      <c r="C11" s="31"/>
      <c r="D11" s="32"/>
      <c r="F11" s="17" t="s">
        <v>8</v>
      </c>
      <c r="G11" s="17"/>
      <c r="H11" s="18"/>
    </row>
    <row r="12" spans="2:8" s="19" customFormat="1" ht="24.75" customHeight="1" x14ac:dyDescent="0.3">
      <c r="B12" s="41" t="s">
        <v>33</v>
      </c>
      <c r="C12" s="37" t="s">
        <v>17</v>
      </c>
      <c r="D12" s="37">
        <v>187.04</v>
      </c>
      <c r="F12" s="20" t="str">
        <f>B12</f>
        <v>Каша молочная ассорти (рис, кукуруза) с м/с</v>
      </c>
      <c r="G12" s="18" t="str">
        <f>C12</f>
        <v>160</v>
      </c>
      <c r="H12" s="18">
        <f>D12</f>
        <v>187.04</v>
      </c>
    </row>
    <row r="13" spans="2:8" s="19" customFormat="1" ht="24.75" customHeight="1" x14ac:dyDescent="0.3">
      <c r="B13" s="36" t="s">
        <v>19</v>
      </c>
      <c r="C13" s="42" t="s">
        <v>27</v>
      </c>
      <c r="D13" s="37">
        <v>97.18</v>
      </c>
      <c r="F13" s="20" t="str">
        <f t="shared" ref="F13:F14" si="0">B13</f>
        <v xml:space="preserve">Бутерброд  с маслом и повидлом </v>
      </c>
      <c r="G13" s="18" t="str">
        <f t="shared" ref="G13:G14" si="1">C13</f>
        <v>5/10/30</v>
      </c>
      <c r="H13" s="18">
        <f t="shared" ref="H13:H14" si="2">D13</f>
        <v>97.18</v>
      </c>
    </row>
    <row r="14" spans="2:8" s="19" customFormat="1" ht="24.75" customHeight="1" x14ac:dyDescent="0.3">
      <c r="B14" s="36" t="s">
        <v>20</v>
      </c>
      <c r="C14" s="37" t="s">
        <v>11</v>
      </c>
      <c r="D14" s="37">
        <v>65.52</v>
      </c>
      <c r="F14" s="20" t="str">
        <f t="shared" si="0"/>
        <v xml:space="preserve">Чай с молоком  </v>
      </c>
      <c r="G14" s="18" t="str">
        <f t="shared" si="1"/>
        <v>200</v>
      </c>
      <c r="H14" s="18">
        <f t="shared" si="2"/>
        <v>65.52</v>
      </c>
    </row>
    <row r="15" spans="2:8" s="19" customFormat="1" ht="24.75" customHeight="1" x14ac:dyDescent="0.3">
      <c r="B15" s="33"/>
      <c r="C15" s="32"/>
      <c r="D15" s="32"/>
      <c r="F15" s="20"/>
      <c r="G15" s="18"/>
      <c r="H15" s="18"/>
    </row>
    <row r="16" spans="2:8" s="19" customFormat="1" ht="24.75" customHeight="1" x14ac:dyDescent="0.3">
      <c r="B16" s="33"/>
      <c r="C16" s="32"/>
      <c r="D16" s="32"/>
      <c r="F16" s="20"/>
      <c r="G16" s="18"/>
      <c r="H16" s="18"/>
    </row>
    <row r="17" spans="2:8" s="19" customFormat="1" ht="24.75" customHeight="1" x14ac:dyDescent="0.3">
      <c r="B17" s="31" t="s">
        <v>5</v>
      </c>
      <c r="C17" s="32"/>
      <c r="D17" s="32"/>
      <c r="F17" s="17" t="str">
        <f>B17</f>
        <v>Завтрак 2</v>
      </c>
      <c r="G17" s="18"/>
      <c r="H17" s="18"/>
    </row>
    <row r="18" spans="2:8" s="19" customFormat="1" ht="24.75" customHeight="1" x14ac:dyDescent="0.3">
      <c r="B18" s="33" t="s">
        <v>18</v>
      </c>
      <c r="C18" s="32" t="s">
        <v>10</v>
      </c>
      <c r="D18" s="32" t="s">
        <v>24</v>
      </c>
      <c r="F18" s="20" t="str">
        <f>B18</f>
        <v>Сок фруктовый</v>
      </c>
      <c r="G18" s="18" t="str">
        <f>C18</f>
        <v>180</v>
      </c>
      <c r="H18" s="18" t="str">
        <f>D18</f>
        <v>118,66</v>
      </c>
    </row>
    <row r="19" spans="2:8" s="19" customFormat="1" ht="24.75" customHeight="1" x14ac:dyDescent="0.3">
      <c r="B19" s="33"/>
      <c r="C19" s="32"/>
      <c r="D19" s="32"/>
      <c r="F19" s="20"/>
      <c r="G19" s="18"/>
      <c r="H19" s="18"/>
    </row>
    <row r="20" spans="2:8" s="19" customFormat="1" ht="24.75" customHeight="1" x14ac:dyDescent="0.3">
      <c r="B20" s="34"/>
      <c r="C20" s="32"/>
      <c r="D20" s="32"/>
      <c r="F20" s="20"/>
      <c r="G20" s="18"/>
      <c r="H20" s="18"/>
    </row>
    <row r="21" spans="2:8" s="19" customFormat="1" ht="24.75" customHeight="1" x14ac:dyDescent="0.3">
      <c r="B21" s="31" t="s">
        <v>7</v>
      </c>
      <c r="C21" s="32"/>
      <c r="D21" s="32"/>
      <c r="F21" s="17" t="str">
        <f>B21</f>
        <v>Обед</v>
      </c>
      <c r="G21" s="18"/>
      <c r="H21" s="18"/>
    </row>
    <row r="22" spans="2:8" s="19" customFormat="1" ht="24.75" customHeight="1" x14ac:dyDescent="0.3">
      <c r="B22" s="46" t="s">
        <v>34</v>
      </c>
      <c r="C22" s="32" t="s">
        <v>30</v>
      </c>
      <c r="D22" s="42" t="s">
        <v>35</v>
      </c>
      <c r="F22" s="20" t="str">
        <f t="shared" ref="F22" si="3">B22</f>
        <v>Салат из отварной свеклы</v>
      </c>
      <c r="G22" s="18" t="str">
        <f t="shared" ref="G22" si="4">C22</f>
        <v>50</v>
      </c>
      <c r="H22" s="18" t="str">
        <f t="shared" ref="H22" si="5">D22</f>
        <v>48,35</v>
      </c>
    </row>
    <row r="23" spans="2:8" s="19" customFormat="1" ht="24.75" customHeight="1" x14ac:dyDescent="0.3">
      <c r="B23" s="36" t="s">
        <v>36</v>
      </c>
      <c r="C23" s="37" t="s">
        <v>28</v>
      </c>
      <c r="D23" s="37">
        <v>132</v>
      </c>
      <c r="F23" s="20" t="str">
        <f t="shared" ref="F23:F31" si="6">B23</f>
        <v xml:space="preserve">Рассольник Ленинградский, мясом отварным и со сметаной  </v>
      </c>
      <c r="G23" s="18" t="str">
        <f t="shared" ref="G23:H31" si="7">C23</f>
        <v>180/10</v>
      </c>
      <c r="H23" s="18">
        <f t="shared" si="7"/>
        <v>132</v>
      </c>
    </row>
    <row r="24" spans="2:8" s="19" customFormat="1" ht="24.75" customHeight="1" x14ac:dyDescent="0.3">
      <c r="B24" s="36" t="s">
        <v>37</v>
      </c>
      <c r="C24" s="37" t="s">
        <v>38</v>
      </c>
      <c r="D24" s="37">
        <v>104.57</v>
      </c>
      <c r="F24" s="20" t="str">
        <f t="shared" si="6"/>
        <v>Гуляш из филе куры</v>
      </c>
      <c r="G24" s="18" t="str">
        <f t="shared" si="7"/>
        <v>50/50</v>
      </c>
      <c r="H24" s="18">
        <f t="shared" si="7"/>
        <v>104.57</v>
      </c>
    </row>
    <row r="25" spans="2:8" s="19" customFormat="1" ht="24.75" customHeight="1" x14ac:dyDescent="0.3">
      <c r="B25" s="36" t="s">
        <v>39</v>
      </c>
      <c r="C25" s="37">
        <v>130</v>
      </c>
      <c r="D25" s="37">
        <v>148.94</v>
      </c>
      <c r="F25" s="20" t="str">
        <f t="shared" ref="F25:F27" si="8">B25</f>
        <v>Картофельное пюре</v>
      </c>
      <c r="G25" s="18">
        <f t="shared" ref="G25:G27" si="9">C25</f>
        <v>130</v>
      </c>
      <c r="H25" s="18">
        <f t="shared" ref="H25:H27" si="10">D25</f>
        <v>148.94</v>
      </c>
    </row>
    <row r="26" spans="2:8" s="19" customFormat="1" ht="24.75" customHeight="1" x14ac:dyDescent="0.3">
      <c r="B26" s="36" t="s">
        <v>25</v>
      </c>
      <c r="C26" s="37">
        <v>180</v>
      </c>
      <c r="D26" s="37">
        <v>35.979999999999997</v>
      </c>
      <c r="F26" s="20" t="str">
        <f t="shared" si="8"/>
        <v>Чай с лимоном</v>
      </c>
      <c r="G26" s="18">
        <f t="shared" si="9"/>
        <v>180</v>
      </c>
      <c r="H26" s="18">
        <f t="shared" si="10"/>
        <v>35.979999999999997</v>
      </c>
    </row>
    <row r="27" spans="2:8" s="19" customFormat="1" ht="24.75" customHeight="1" x14ac:dyDescent="0.3">
      <c r="B27" s="33" t="s">
        <v>13</v>
      </c>
      <c r="C27" s="32" t="s">
        <v>22</v>
      </c>
      <c r="D27" s="32" t="s">
        <v>23</v>
      </c>
      <c r="F27" s="20" t="str">
        <f t="shared" si="8"/>
        <v>Хлеб пшеничный/ржаной витаминизированный</v>
      </c>
      <c r="G27" s="18" t="str">
        <f t="shared" si="9"/>
        <v>20/20</v>
      </c>
      <c r="H27" s="18" t="str">
        <f t="shared" si="10"/>
        <v>74,6</v>
      </c>
    </row>
    <row r="28" spans="2:8" s="19" customFormat="1" ht="24.75" customHeight="1" x14ac:dyDescent="0.3">
      <c r="B28" s="34"/>
      <c r="C28" s="32"/>
      <c r="D28" s="32"/>
      <c r="F28" s="20"/>
      <c r="G28" s="18"/>
      <c r="H28" s="18"/>
    </row>
    <row r="29" spans="2:8" s="19" customFormat="1" ht="24.75" customHeight="1" x14ac:dyDescent="0.3">
      <c r="B29" s="31" t="s">
        <v>6</v>
      </c>
      <c r="C29" s="35"/>
      <c r="D29" s="35"/>
      <c r="F29" s="17" t="str">
        <f t="shared" si="6"/>
        <v>Полдник</v>
      </c>
      <c r="G29" s="18"/>
      <c r="H29" s="18"/>
    </row>
    <row r="30" spans="2:8" s="19" customFormat="1" ht="24.75" customHeight="1" x14ac:dyDescent="0.3">
      <c r="B30" s="36" t="s">
        <v>21</v>
      </c>
      <c r="C30" s="37">
        <v>50</v>
      </c>
      <c r="D30" s="37">
        <v>138.76</v>
      </c>
      <c r="F30" s="20" t="str">
        <f t="shared" si="6"/>
        <v xml:space="preserve">Манник   </v>
      </c>
      <c r="G30" s="18">
        <f t="shared" si="7"/>
        <v>50</v>
      </c>
      <c r="H30" s="18">
        <f t="shared" si="7"/>
        <v>138.76</v>
      </c>
    </row>
    <row r="31" spans="2:8" s="19" customFormat="1" ht="24.75" customHeight="1" x14ac:dyDescent="0.3">
      <c r="B31" s="36" t="s">
        <v>40</v>
      </c>
      <c r="C31" s="37" t="s">
        <v>11</v>
      </c>
      <c r="D31" s="37">
        <v>126</v>
      </c>
      <c r="F31" s="20" t="str">
        <f t="shared" si="6"/>
        <v>Кисломолочные продукты</v>
      </c>
      <c r="G31" s="18" t="str">
        <f t="shared" si="7"/>
        <v>200</v>
      </c>
      <c r="H31" s="18">
        <f t="shared" si="7"/>
        <v>126</v>
      </c>
    </row>
    <row r="32" spans="2:8" s="19" customFormat="1" ht="24.75" customHeight="1" x14ac:dyDescent="0.3">
      <c r="B32" s="33"/>
      <c r="C32" s="33"/>
      <c r="D32" s="32"/>
      <c r="F32" s="20"/>
      <c r="G32" s="20"/>
      <c r="H32" s="18"/>
    </row>
    <row r="33" spans="2:8" ht="11.25" customHeight="1" x14ac:dyDescent="0.3">
      <c r="B33" s="3"/>
      <c r="C33" s="3"/>
      <c r="F33" s="3"/>
      <c r="G33" s="3"/>
      <c r="H33" s="6"/>
    </row>
    <row r="34" spans="2:8" s="23" customFormat="1" x14ac:dyDescent="0.3">
      <c r="B34" s="21" t="s">
        <v>2</v>
      </c>
      <c r="C34" s="21"/>
      <c r="D34" s="22"/>
      <c r="F34" s="21" t="s">
        <v>2</v>
      </c>
      <c r="G34" s="21"/>
      <c r="H34" s="22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8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7109375" style="9"/>
    <col min="6" max="6" width="80.5703125" style="9" customWidth="1"/>
    <col min="7" max="7" width="12.7109375" style="9" customWidth="1"/>
    <col min="8" max="8" width="15.285156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44</v>
      </c>
      <c r="F2" s="10"/>
      <c r="G2" s="10"/>
      <c r="H2" s="5" t="s">
        <v>44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5" t="str">
        <f>сад!B7</f>
        <v>Неделя 1 День 5</v>
      </c>
      <c r="C7" s="47">
        <f>сад!C7</f>
        <v>46038</v>
      </c>
      <c r="D7" s="47"/>
      <c r="F7" s="44" t="str">
        <f>B7</f>
        <v>Неделя 1 День 5</v>
      </c>
      <c r="G7" s="54">
        <f>C7</f>
        <v>46038</v>
      </c>
      <c r="H7" s="54"/>
    </row>
    <row r="8" spans="2:8" ht="20.25" x14ac:dyDescent="0.3">
      <c r="B8" s="57" t="s">
        <v>1</v>
      </c>
      <c r="C8" s="57"/>
      <c r="D8" s="58"/>
      <c r="F8" s="57" t="s">
        <v>1</v>
      </c>
      <c r="G8" s="57"/>
      <c r="H8" s="58"/>
    </row>
    <row r="9" spans="2:8" ht="18.75" customHeight="1" x14ac:dyDescent="0.3">
      <c r="B9" s="55" t="s">
        <v>0</v>
      </c>
      <c r="C9" s="52" t="s">
        <v>15</v>
      </c>
      <c r="D9" s="59" t="s">
        <v>14</v>
      </c>
      <c r="F9" s="55" t="s">
        <v>0</v>
      </c>
      <c r="G9" s="52" t="s">
        <v>15</v>
      </c>
      <c r="H9" s="59" t="s">
        <v>14</v>
      </c>
    </row>
    <row r="10" spans="2:8" ht="37.5" customHeight="1" x14ac:dyDescent="0.3">
      <c r="B10" s="56"/>
      <c r="C10" s="53"/>
      <c r="D10" s="60"/>
      <c r="F10" s="56"/>
      <c r="G10" s="53"/>
      <c r="H10" s="60"/>
    </row>
    <row r="11" spans="2:8" s="26" customFormat="1" ht="24.75" customHeight="1" x14ac:dyDescent="0.3">
      <c r="B11" s="24" t="s">
        <v>8</v>
      </c>
      <c r="C11" s="24"/>
      <c r="D11" s="25"/>
      <c r="F11" s="24" t="s">
        <v>8</v>
      </c>
      <c r="G11" s="24"/>
      <c r="H11" s="25"/>
    </row>
    <row r="12" spans="2:8" s="26" customFormat="1" ht="24.75" customHeight="1" x14ac:dyDescent="0.3">
      <c r="B12" s="27" t="str">
        <f>сад!B12</f>
        <v>Каша молочная ассорти (рис, кукуруза) с м/с</v>
      </c>
      <c r="C12" s="37" t="s">
        <v>12</v>
      </c>
      <c r="D12" s="37">
        <v>94.78</v>
      </c>
      <c r="F12" s="27" t="str">
        <f>B12</f>
        <v>Каша молочная ассорти (рис, кукуруза) с м/с</v>
      </c>
      <c r="G12" s="25" t="str">
        <f>C12</f>
        <v>140</v>
      </c>
      <c r="H12" s="25">
        <f>D12</f>
        <v>94.78</v>
      </c>
    </row>
    <row r="13" spans="2:8" s="26" customFormat="1" ht="24.75" customHeight="1" x14ac:dyDescent="0.3">
      <c r="B13" s="27" t="str">
        <f>сад!B13</f>
        <v xml:space="preserve">Бутерброд  с маслом и повидлом </v>
      </c>
      <c r="C13" s="42" t="s">
        <v>27</v>
      </c>
      <c r="D13" s="37">
        <v>97.18</v>
      </c>
      <c r="F13" s="27" t="str">
        <f t="shared" ref="F13:F14" si="0">B13</f>
        <v xml:space="preserve">Бутерброд  с маслом и повидлом </v>
      </c>
      <c r="G13" s="25" t="str">
        <f t="shared" ref="G13:G14" si="1">C13</f>
        <v>5/10/30</v>
      </c>
      <c r="H13" s="25">
        <f t="shared" ref="H13:H14" si="2">D13</f>
        <v>97.18</v>
      </c>
    </row>
    <row r="14" spans="2:8" s="26" customFormat="1" ht="24.75" customHeight="1" x14ac:dyDescent="0.3">
      <c r="B14" s="27" t="str">
        <f>сад!B14</f>
        <v xml:space="preserve">Чай с молоком  </v>
      </c>
      <c r="C14" s="37" t="s">
        <v>10</v>
      </c>
      <c r="D14" s="37">
        <v>58.97</v>
      </c>
      <c r="F14" s="27" t="str">
        <f t="shared" si="0"/>
        <v xml:space="preserve">Чай с молоком  </v>
      </c>
      <c r="G14" s="25" t="str">
        <f t="shared" si="1"/>
        <v>180</v>
      </c>
      <c r="H14" s="25">
        <f t="shared" si="2"/>
        <v>58.97</v>
      </c>
    </row>
    <row r="15" spans="2:8" s="26" customFormat="1" ht="24.75" customHeight="1" x14ac:dyDescent="0.3">
      <c r="B15" s="27"/>
      <c r="C15" s="38"/>
      <c r="D15" s="38"/>
      <c r="F15" s="27"/>
      <c r="G15" s="25"/>
      <c r="H15" s="25"/>
    </row>
    <row r="16" spans="2:8" s="26" customFormat="1" ht="24.75" customHeight="1" x14ac:dyDescent="0.3">
      <c r="B16" s="27"/>
      <c r="C16" s="38"/>
      <c r="D16" s="38"/>
      <c r="F16" s="27"/>
      <c r="G16" s="25"/>
      <c r="H16" s="25"/>
    </row>
    <row r="17" spans="2:8" s="26" customFormat="1" ht="24.75" customHeight="1" x14ac:dyDescent="0.3">
      <c r="B17" s="24" t="str">
        <f>сад!B17</f>
        <v>Завтрак 2</v>
      </c>
      <c r="C17" s="38"/>
      <c r="D17" s="38"/>
      <c r="F17" s="24" t="str">
        <f>B17</f>
        <v>Завтрак 2</v>
      </c>
      <c r="G17" s="25"/>
      <c r="H17" s="25"/>
    </row>
    <row r="18" spans="2:8" s="26" customFormat="1" ht="24.75" customHeight="1" x14ac:dyDescent="0.3">
      <c r="B18" s="27" t="str">
        <f>сад!B18</f>
        <v>Сок фруктовый</v>
      </c>
      <c r="C18" s="38" t="s">
        <v>9</v>
      </c>
      <c r="D18" s="38" t="s">
        <v>26</v>
      </c>
      <c r="F18" s="27" t="str">
        <f>B18</f>
        <v>Сок фруктовый</v>
      </c>
      <c r="G18" s="25" t="str">
        <f>C18</f>
        <v>150</v>
      </c>
      <c r="H18" s="25" t="str">
        <f>D18</f>
        <v>85,33</v>
      </c>
    </row>
    <row r="19" spans="2:8" s="26" customFormat="1" ht="24.75" customHeight="1" x14ac:dyDescent="0.3">
      <c r="B19" s="27"/>
      <c r="C19" s="38"/>
      <c r="D19" s="38"/>
      <c r="F19" s="27"/>
      <c r="G19" s="25"/>
      <c r="H19" s="25"/>
    </row>
    <row r="20" spans="2:8" s="26" customFormat="1" ht="24.75" customHeight="1" x14ac:dyDescent="0.3">
      <c r="B20" s="27"/>
      <c r="C20" s="38"/>
      <c r="D20" s="38"/>
      <c r="F20" s="27"/>
      <c r="G20" s="25"/>
      <c r="H20" s="25"/>
    </row>
    <row r="21" spans="2:8" s="26" customFormat="1" ht="24.75" customHeight="1" x14ac:dyDescent="0.3">
      <c r="B21" s="24" t="str">
        <f>сад!B21</f>
        <v>Обед</v>
      </c>
      <c r="C21" s="38"/>
      <c r="D21" s="38"/>
      <c r="F21" s="24" t="str">
        <f>B21</f>
        <v>Обед</v>
      </c>
      <c r="G21" s="25"/>
      <c r="H21" s="25"/>
    </row>
    <row r="22" spans="2:8" s="26" customFormat="1" ht="24.75" customHeight="1" x14ac:dyDescent="0.3">
      <c r="B22" s="27" t="str">
        <f>сад!B22</f>
        <v>Салат из отварной свеклы</v>
      </c>
      <c r="C22" s="25" t="s">
        <v>31</v>
      </c>
      <c r="D22" s="42" t="s">
        <v>41</v>
      </c>
      <c r="F22" s="27" t="str">
        <f t="shared" ref="F22" si="3">B22</f>
        <v>Салат из отварной свеклы</v>
      </c>
      <c r="G22" s="25" t="str">
        <f t="shared" ref="G22" si="4">C22</f>
        <v>30</v>
      </c>
      <c r="H22" s="25" t="str">
        <f t="shared" ref="H22" si="5">D22</f>
        <v>29,01</v>
      </c>
    </row>
    <row r="23" spans="2:8" s="26" customFormat="1" ht="24.75" customHeight="1" x14ac:dyDescent="0.3">
      <c r="B23" s="27" t="str">
        <f>сад!B23</f>
        <v xml:space="preserve">Рассольник Ленинградский, мясом отварным и со сметаной  </v>
      </c>
      <c r="C23" s="37" t="s">
        <v>29</v>
      </c>
      <c r="D23" s="37">
        <v>94.17</v>
      </c>
      <c r="F23" s="27" t="str">
        <f t="shared" ref="F23:F27" si="6">B23</f>
        <v xml:space="preserve">Рассольник Ленинградский, мясом отварным и со сметаной  </v>
      </c>
      <c r="G23" s="25" t="str">
        <f t="shared" ref="G23:G27" si="7">C23</f>
        <v>150/10</v>
      </c>
      <c r="H23" s="25">
        <f t="shared" ref="H23:H27" si="8">D23</f>
        <v>94.17</v>
      </c>
    </row>
    <row r="24" spans="2:8" s="26" customFormat="1" ht="24.75" customHeight="1" x14ac:dyDescent="0.3">
      <c r="B24" s="27" t="str">
        <f>сад!B24</f>
        <v>Гуляш из филе куры</v>
      </c>
      <c r="C24" s="37" t="s">
        <v>42</v>
      </c>
      <c r="D24" s="37">
        <v>83.66</v>
      </c>
      <c r="F24" s="27" t="str">
        <f t="shared" si="6"/>
        <v>Гуляш из филе куры</v>
      </c>
      <c r="G24" s="25" t="str">
        <f t="shared" si="7"/>
        <v>40/40</v>
      </c>
      <c r="H24" s="25">
        <f t="shared" si="8"/>
        <v>83.66</v>
      </c>
    </row>
    <row r="25" spans="2:8" s="26" customFormat="1" ht="24.75" customHeight="1" x14ac:dyDescent="0.3">
      <c r="B25" s="27" t="str">
        <f>сад!B25</f>
        <v>Картофельное пюре</v>
      </c>
      <c r="C25" s="37">
        <v>110</v>
      </c>
      <c r="D25" s="37">
        <v>111.16</v>
      </c>
      <c r="F25" s="27" t="str">
        <f t="shared" si="6"/>
        <v>Картофельное пюре</v>
      </c>
      <c r="G25" s="25">
        <f t="shared" si="7"/>
        <v>110</v>
      </c>
      <c r="H25" s="25">
        <f t="shared" si="8"/>
        <v>111.16</v>
      </c>
    </row>
    <row r="26" spans="2:8" s="26" customFormat="1" ht="24.75" customHeight="1" x14ac:dyDescent="0.3">
      <c r="B26" s="27" t="str">
        <f>сад!B26</f>
        <v>Чай с лимоном</v>
      </c>
      <c r="C26" s="38" t="s">
        <v>9</v>
      </c>
      <c r="D26" s="38" t="s">
        <v>43</v>
      </c>
      <c r="F26" s="27" t="str">
        <f t="shared" si="6"/>
        <v>Чай с лимоном</v>
      </c>
      <c r="G26" s="25" t="str">
        <f t="shared" si="7"/>
        <v>150</v>
      </c>
      <c r="H26" s="25" t="str">
        <f t="shared" si="8"/>
        <v>29,98</v>
      </c>
    </row>
    <row r="27" spans="2:8" s="26" customFormat="1" ht="24.75" customHeight="1" x14ac:dyDescent="0.3">
      <c r="B27" s="27" t="str">
        <f>сад!B27</f>
        <v>Хлеб пшеничный/ржаной витаминизированный</v>
      </c>
      <c r="C27" s="32" t="s">
        <v>22</v>
      </c>
      <c r="D27" s="32" t="s">
        <v>23</v>
      </c>
      <c r="F27" s="27" t="str">
        <f t="shared" si="6"/>
        <v>Хлеб пшеничный/ржаной витаминизированный</v>
      </c>
      <c r="G27" s="25" t="str">
        <f t="shared" si="7"/>
        <v>20/20</v>
      </c>
      <c r="H27" s="25" t="str">
        <f t="shared" si="8"/>
        <v>74,6</v>
      </c>
    </row>
    <row r="28" spans="2:8" s="26" customFormat="1" ht="24.75" customHeight="1" x14ac:dyDescent="0.3">
      <c r="B28" s="27"/>
      <c r="C28" s="38"/>
      <c r="D28" s="38"/>
      <c r="F28" s="27"/>
      <c r="G28" s="25"/>
      <c r="H28" s="25"/>
    </row>
    <row r="29" spans="2:8" s="26" customFormat="1" ht="24.75" customHeight="1" x14ac:dyDescent="0.3">
      <c r="B29" s="24" t="str">
        <f>сад!B29</f>
        <v>Полдник</v>
      </c>
      <c r="C29" s="39"/>
      <c r="D29" s="39"/>
      <c r="F29" s="24" t="str">
        <f t="shared" ref="F29:F31" si="9">B29</f>
        <v>Полдник</v>
      </c>
      <c r="G29" s="25"/>
      <c r="H29" s="25"/>
    </row>
    <row r="30" spans="2:8" s="26" customFormat="1" ht="24.75" customHeight="1" x14ac:dyDescent="0.3">
      <c r="B30" s="27" t="str">
        <f>сад!B30</f>
        <v xml:space="preserve">Манник   </v>
      </c>
      <c r="C30" s="37">
        <v>50</v>
      </c>
      <c r="D30" s="37">
        <v>138.76</v>
      </c>
      <c r="F30" s="27" t="str">
        <f t="shared" si="9"/>
        <v xml:space="preserve">Манник   </v>
      </c>
      <c r="G30" s="25">
        <f t="shared" ref="G30:G31" si="10">C30</f>
        <v>50</v>
      </c>
      <c r="H30" s="25">
        <f t="shared" ref="H30:H31" si="11">D30</f>
        <v>138.76</v>
      </c>
    </row>
    <row r="31" spans="2:8" s="26" customFormat="1" ht="24.75" customHeight="1" x14ac:dyDescent="0.3">
      <c r="B31" s="27" t="str">
        <f>сад!B31</f>
        <v>Кисломолочные продукты</v>
      </c>
      <c r="C31" s="25" t="s">
        <v>10</v>
      </c>
      <c r="D31" s="37">
        <v>95.4</v>
      </c>
      <c r="F31" s="27" t="str">
        <f t="shared" si="9"/>
        <v>Кисломолочные продукты</v>
      </c>
      <c r="G31" s="25" t="str">
        <f t="shared" si="10"/>
        <v>180</v>
      </c>
      <c r="H31" s="25">
        <f t="shared" si="11"/>
        <v>95.4</v>
      </c>
    </row>
    <row r="32" spans="2:8" s="26" customFormat="1" ht="24.75" customHeight="1" x14ac:dyDescent="0.3">
      <c r="B32" s="27"/>
      <c r="C32" s="40"/>
      <c r="D32" s="38"/>
      <c r="F32" s="27"/>
      <c r="G32" s="27"/>
      <c r="H32" s="25"/>
    </row>
    <row r="33" spans="2:8" ht="11.25" customHeight="1" x14ac:dyDescent="0.3">
      <c r="B33" s="12"/>
      <c r="C33" s="12"/>
      <c r="F33" s="12"/>
      <c r="G33" s="12"/>
      <c r="H33" s="10"/>
    </row>
    <row r="34" spans="2:8" s="30" customFormat="1" x14ac:dyDescent="0.3">
      <c r="B34" s="28" t="s">
        <v>2</v>
      </c>
      <c r="C34" s="28"/>
      <c r="D34" s="29"/>
      <c r="F34" s="28" t="s">
        <v>2</v>
      </c>
      <c r="G34" s="28"/>
      <c r="H34" s="29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  <row r="37" spans="2:8" x14ac:dyDescent="0.3">
      <c r="H37" s="10"/>
    </row>
    <row r="38" spans="2:8" x14ac:dyDescent="0.3">
      <c r="H38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9370078740157483" right="0.39370078740157483" top="0.39370078740157483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2025-02-26T10:53:39Z</cp:lastPrinted>
  <dcterms:created xsi:type="dcterms:W3CDTF">1996-10-08T23:32:33Z</dcterms:created>
  <dcterms:modified xsi:type="dcterms:W3CDTF">2025-12-23T08:10:45Z</dcterms:modified>
</cp:coreProperties>
</file>