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8688B33-4861-451B-8B62-90078F1BAE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32" i="18" l="1"/>
  <c r="H32" i="18"/>
  <c r="B32" i="18"/>
  <c r="F32" i="18" s="1"/>
  <c r="F32" i="17"/>
  <c r="G32" i="17"/>
  <c r="H32" i="17"/>
  <c r="B12" i="18" l="1"/>
  <c r="C7" i="18"/>
  <c r="G7" i="18" s="1"/>
  <c r="G7" i="17"/>
  <c r="G18" i="18" l="1"/>
  <c r="G22" i="18"/>
  <c r="G23" i="18"/>
  <c r="G24" i="18"/>
  <c r="G25" i="18"/>
  <c r="G26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2" i="18"/>
  <c r="H23" i="18"/>
  <c r="H24" i="18"/>
  <c r="H25" i="18"/>
  <c r="H26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6" i="17"/>
  <c r="G25" i="17"/>
  <c r="G24" i="17"/>
  <c r="G23" i="17"/>
  <c r="G22" i="17"/>
  <c r="G18" i="17"/>
  <c r="G12" i="17"/>
  <c r="H18" i="17" l="1"/>
  <c r="H22" i="17"/>
  <c r="H23" i="17"/>
  <c r="H24" i="17"/>
  <c r="H25" i="17"/>
  <c r="H26" i="17"/>
  <c r="H30" i="17"/>
  <c r="H12" i="17"/>
  <c r="F17" i="17"/>
  <c r="F18" i="17"/>
  <c r="F21" i="17"/>
  <c r="F22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<sst xmlns="http://schemas.openxmlformats.org/spreadsheetml/2006/main" count="99" uniqueCount="60">
  <si>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</si>
  <si>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</si>
  <si>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</si>
  <si>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</si>
  <si>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</si>
  <si>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</si>
  <si>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</si>
  <si>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</si>
  <si>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</si>
  <si>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</si>
  <si>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</si>
  <si>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</si>
  <si>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</si>
  <si>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</si>
  <si>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</si>
  <si>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</si>
  <si>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</si>
  <si>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</si>
  <si>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</si>
  <si>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</si>
  <si>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</si>
  <si>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>67,01</t>
  </si>
  <si>
    <t>130</t>
  </si>
  <si>
    <t>20/20</t>
  </si>
  <si>
    <t>74,6</t>
  </si>
  <si>
    <t>110</t>
  </si>
  <si>
    <t>10/30</t>
  </si>
  <si>
    <t>180/10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</si>
  <si>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</si>
  <si>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</si>
  <si>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</si>
  <si>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</si>
  <si>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</si>
  <si>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</si>
  <si>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</si>
  <si>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Каша манная молочная жидкая с м/с</t>
  </si>
  <si>
    <t>160</t>
  </si>
  <si>
    <t>179,97</t>
  </si>
  <si>
    <t>140</t>
  </si>
  <si>
    <t>105,24</t>
  </si>
  <si>
    <t xml:space="preserve">Рассольник Ленинградский, мясом отварным и со сметаной  </t>
  </si>
  <si>
    <t xml:space="preserve">Печень по-строгановски  </t>
  </si>
  <si>
    <t>154,84</t>
  </si>
  <si>
    <t>60</t>
  </si>
  <si>
    <t>132,72</t>
  </si>
  <si>
    <t>Картофельное пюре</t>
  </si>
  <si>
    <t>148,94</t>
  </si>
  <si>
    <t>111,16</t>
  </si>
  <si>
    <t>Напиток клубничный</t>
  </si>
  <si>
    <t xml:space="preserve">Чай с лимоном  </t>
  </si>
  <si>
    <t xml:space="preserve">Хлеб пшеничный </t>
  </si>
  <si>
    <t>20</t>
  </si>
  <si>
    <t>39,8</t>
  </si>
  <si>
    <t>35,98</t>
  </si>
  <si>
    <t>Суп молочный с вермишелью</t>
  </si>
  <si>
    <t>185,4</t>
  </si>
  <si>
    <t>102,76</t>
  </si>
  <si>
    <t>58,4</t>
  </si>
  <si>
    <t>48,7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</si>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</sst>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31</v>
      </c>
      <c r="C7" s="32">
        <v>46073</v>
      </c>
      <c r="D7" s="32"/>
      <c r="F7" s="25" t="str">
        <f>B7</f>
        <v>Неделя 2 День 5</v>
      </c>
      <c r="G7" s="32">
        <f>C7</f>
        <v>46073</v>
      </c>
      <c r="H7" s="32"/>
    </row>
    <row r="8" spans="2:8" ht="20.25" x14ac:dyDescent="0.3">
      <c r="B8" s="35" t="s">
        <v>1</v>
      </c>
      <c r="C8" s="35"/>
      <c r="D8" s="36"/>
      <c r="F8" s="35" t="s">
        <v>1</v>
      </c>
      <c r="G8" s="35"/>
      <c r="H8" s="36"/>
    </row>
    <row r="9" spans="2:8" ht="18.75" customHeight="1" x14ac:dyDescent="0.3">
      <c r="B9" s="33" t="s">
        <v>0</v>
      </c>
      <c r="C9" s="37" t="s">
        <v>16</v>
      </c>
      <c r="D9" s="37" t="s">
        <v>14</v>
      </c>
      <c r="F9" s="33" t="s">
        <v>0</v>
      </c>
      <c r="G9" s="37" t="s">
        <v>16</v>
      </c>
      <c r="H9" s="37" t="s">
        <v>14</v>
      </c>
    </row>
    <row r="10" spans="2:8" ht="37.5" customHeight="1" x14ac:dyDescent="0.3">
      <c r="B10" s="34"/>
      <c r="C10" s="38"/>
      <c r="D10" s="38"/>
      <c r="F10" s="34"/>
      <c r="G10" s="38"/>
      <c r="H10" s="38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35</v>
      </c>
      <c r="C12" s="16" t="s">
        <v>36</v>
      </c>
      <c r="D12" s="16" t="s">
        <v>37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17</v>
      </c>
      <c r="C13" s="16" t="s">
        <v>26</v>
      </c>
      <c r="D13" s="16" t="s">
        <v>19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18</v>
      </c>
      <c r="C14" s="16" t="s">
        <v>10</v>
      </c>
      <c r="D14" s="16" t="s">
        <v>20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1" si="3">B17</f>
        <v>Завтрак 2</v>
      </c>
      <c r="G17" s="16"/>
      <c r="H17" s="16"/>
    </row>
    <row r="18" spans="2:8" ht="24.75" customHeight="1" x14ac:dyDescent="0.3">
      <c r="B18" s="21" t="s">
        <v>32</v>
      </c>
      <c r="C18" s="16" t="s">
        <v>9</v>
      </c>
      <c r="D18" s="16" t="s">
        <v>33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40</v>
      </c>
      <c r="C22" s="16" t="s">
        <v>27</v>
      </c>
      <c r="D22" s="16" t="s">
        <v>29</v>
      </c>
      <c r="E22" s="17"/>
      <c r="F22" s="21" t="str">
        <f t="shared" ref="F22:H26" si="5">B22</f>
        <v xml:space="preserve">Рассольник Ленинградский, мясом отварным и со сметаной  </v>
      </c>
      <c r="G22" s="16" t="str">
        <f t="shared" si="5"/>
        <v>180/10</v>
      </c>
      <c r="H22" s="16" t="str">
        <f t="shared" si="5"/>
        <v>132</v>
      </c>
    </row>
    <row r="23" spans="2:8" ht="24.75" customHeight="1" x14ac:dyDescent="0.3">
      <c r="B23" s="20" t="s">
        <v>41</v>
      </c>
      <c r="C23" s="16" t="s">
        <v>11</v>
      </c>
      <c r="D23" s="16" t="s">
        <v>42</v>
      </c>
      <c r="E23" s="17"/>
      <c r="F23" s="21" t="str">
        <f t="shared" si="5"/>
        <v xml:space="preserve">Печень по-строгановски  </v>
      </c>
      <c r="G23" s="16" t="str">
        <f t="shared" si="5"/>
        <v>70</v>
      </c>
      <c r="H23" s="16" t="str">
        <f t="shared" si="5"/>
        <v>154,84</v>
      </c>
    </row>
    <row r="24" spans="2:8" ht="24.75" customHeight="1" x14ac:dyDescent="0.3">
      <c r="B24" s="20" t="s">
        <v>45</v>
      </c>
      <c r="C24" s="16" t="s">
        <v>22</v>
      </c>
      <c r="D24" s="16" t="s">
        <v>46</v>
      </c>
      <c r="E24" s="17"/>
      <c r="F24" s="23" t="str">
        <f t="shared" si="5"/>
        <v>Картофельное пюре</v>
      </c>
      <c r="G24" s="16" t="str">
        <f t="shared" si="5"/>
        <v>130</v>
      </c>
      <c r="H24" s="16" t="str">
        <f t="shared" si="5"/>
        <v>148,94</v>
      </c>
    </row>
    <row r="25" spans="2:8" ht="24.95" customHeight="1" x14ac:dyDescent="0.3">
      <c r="B25" s="20" t="s">
        <v>48</v>
      </c>
      <c r="C25" s="16" t="s">
        <v>9</v>
      </c>
      <c r="D25" s="16" t="s">
        <v>57</v>
      </c>
      <c r="E25" s="17"/>
      <c r="F25" s="21" t="str">
        <f t="shared" si="5"/>
        <v>Напиток клубничный</v>
      </c>
      <c r="G25" s="16" t="str">
        <f t="shared" si="5"/>
        <v>180</v>
      </c>
      <c r="H25" s="16" t="str">
        <f t="shared" si="5"/>
        <v>58,4</v>
      </c>
    </row>
    <row r="26" spans="2:8" ht="24.75" customHeight="1" x14ac:dyDescent="0.3">
      <c r="B26" s="21" t="s">
        <v>12</v>
      </c>
      <c r="C26" s="16" t="s">
        <v>23</v>
      </c>
      <c r="D26" s="16" t="s">
        <v>24</v>
      </c>
      <c r="E26" s="17"/>
      <c r="F26" s="21" t="str">
        <f t="shared" si="5"/>
        <v>Хлеб пшеничный/ржаной витаминизированный</v>
      </c>
      <c r="G26" s="16" t="str">
        <f t="shared" si="5"/>
        <v>20/20</v>
      </c>
      <c r="H26" s="16" t="str">
        <f t="shared" si="5"/>
        <v>74,6</v>
      </c>
    </row>
    <row r="27" spans="2:8" ht="24.75" customHeight="1" x14ac:dyDescent="0.3">
      <c r="B27" s="29"/>
      <c r="C27" s="29"/>
      <c r="D27" s="30"/>
      <c r="E27" s="17"/>
      <c r="F27" s="29"/>
      <c r="G27" s="29"/>
      <c r="H27" s="29"/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1" t="s">
        <v>54</v>
      </c>
      <c r="C30" s="16" t="s">
        <v>9</v>
      </c>
      <c r="D30" s="16" t="s">
        <v>55</v>
      </c>
      <c r="E30" s="17"/>
      <c r="F30" s="21" t="str">
        <f>B30</f>
        <v>Суп молочный с вермишелью</v>
      </c>
      <c r="G30" s="16" t="str">
        <f t="shared" ref="G30:H31" si="6">C30</f>
        <v>180</v>
      </c>
      <c r="H30" s="16" t="str">
        <f t="shared" si="6"/>
        <v>185,4</v>
      </c>
    </row>
    <row r="31" spans="2:8" ht="24.75" customHeight="1" x14ac:dyDescent="0.3">
      <c r="B31" s="20" t="s">
        <v>49</v>
      </c>
      <c r="C31" s="16" t="s">
        <v>10</v>
      </c>
      <c r="D31" s="28">
        <v>39.979999999999997</v>
      </c>
      <c r="E31" s="17"/>
      <c r="F31" s="21" t="str">
        <f>B31</f>
        <v xml:space="preserve">Чай с лимоном  </v>
      </c>
      <c r="G31" s="16" t="str">
        <f t="shared" si="6"/>
        <v>200</v>
      </c>
      <c r="H31" s="16">
        <f t="shared" si="6"/>
        <v>39.979999999999997</v>
      </c>
    </row>
    <row r="32" spans="2:8" ht="24.75" customHeight="1" x14ac:dyDescent="0.3">
      <c r="B32" s="20" t="s">
        <v>50</v>
      </c>
      <c r="C32" s="16" t="s">
        <v>51</v>
      </c>
      <c r="D32" s="16" t="s">
        <v>52</v>
      </c>
      <c r="E32" s="17"/>
      <c r="F32" s="21" t="str">
        <f>B32</f>
        <v xml:space="preserve">Хлеб пшеничный </v>
      </c>
      <c r="G32" s="16" t="str">
        <f t="shared" ref="G32" si="7">C32</f>
        <v>20</v>
      </c>
      <c r="H32" s="16" t="str">
        <f t="shared" ref="H32" si="8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59</v>
      </c>
      <c r="F2" s="6"/>
      <c r="G2" s="6"/>
      <c r="H2" s="5" t="s">
        <v>59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2">
        <f>сад!C7</f>
        <v>46073</v>
      </c>
      <c r="D7" s="32"/>
      <c r="F7" s="25" t="str">
        <f>B7</f>
        <v>Неделя 2 День 5</v>
      </c>
      <c r="G7" s="32">
        <f>C7</f>
        <v>46073</v>
      </c>
      <c r="H7" s="32"/>
    </row>
    <row r="8" spans="2:8" ht="20.25" customHeight="1" x14ac:dyDescent="0.3">
      <c r="B8" s="35" t="s">
        <v>1</v>
      </c>
      <c r="C8" s="35"/>
      <c r="D8" s="36"/>
      <c r="F8" s="35" t="s">
        <v>1</v>
      </c>
      <c r="G8" s="35"/>
      <c r="H8" s="36"/>
    </row>
    <row r="9" spans="2:8" ht="19.5" customHeight="1" x14ac:dyDescent="0.2">
      <c r="B9" s="33" t="s">
        <v>0</v>
      </c>
      <c r="C9" s="37" t="s">
        <v>15</v>
      </c>
      <c r="D9" s="37" t="s">
        <v>14</v>
      </c>
      <c r="F9" s="33" t="s">
        <v>0</v>
      </c>
      <c r="G9" s="37" t="s">
        <v>15</v>
      </c>
      <c r="H9" s="37" t="s">
        <v>14</v>
      </c>
    </row>
    <row r="10" spans="2:8" ht="37.5" customHeight="1" x14ac:dyDescent="0.2">
      <c r="B10" s="34"/>
      <c r="C10" s="38"/>
      <c r="D10" s="38"/>
      <c r="F10" s="34"/>
      <c r="G10" s="38"/>
      <c r="H10" s="38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7" t="s">
        <v>38</v>
      </c>
      <c r="D12" s="27" t="s">
        <v>39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21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13</v>
      </c>
      <c r="D18" s="10" t="s">
        <v>34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" si="3">B21</f>
        <v>Обед</v>
      </c>
      <c r="G21" s="10"/>
      <c r="H21" s="10"/>
    </row>
    <row r="22" spans="2:8" ht="24.75" customHeight="1" x14ac:dyDescent="0.3">
      <c r="B22" s="22" t="str">
        <f>сад!B22</f>
        <v xml:space="preserve">Рассольник Ленинградский, мясом отварным и со сметаной  </v>
      </c>
      <c r="C22" s="10" t="s">
        <v>28</v>
      </c>
      <c r="D22" s="10" t="s">
        <v>30</v>
      </c>
      <c r="E22" s="11"/>
      <c r="F22" s="22" t="str">
        <f t="shared" ref="F22:H26" si="4">B22</f>
        <v xml:space="preserve">Рассольник Ленинградский, мясом отварным и со сметаной  </v>
      </c>
      <c r="G22" s="10" t="str">
        <f t="shared" si="4"/>
        <v>150/10</v>
      </c>
      <c r="H22" s="10" t="str">
        <f t="shared" si="4"/>
        <v>94,17</v>
      </c>
    </row>
    <row r="23" spans="2:8" ht="24.75" customHeight="1" x14ac:dyDescent="0.3">
      <c r="B23" s="22" t="str">
        <f>сад!B23</f>
        <v xml:space="preserve">Печень по-строгановски  </v>
      </c>
      <c r="C23" s="16" t="s">
        <v>43</v>
      </c>
      <c r="D23" s="16" t="s">
        <v>44</v>
      </c>
      <c r="E23" s="11"/>
      <c r="F23" s="22" t="str">
        <f t="shared" si="4"/>
        <v xml:space="preserve">Печень по-строгановски  </v>
      </c>
      <c r="G23" s="10" t="str">
        <f t="shared" si="4"/>
        <v>60</v>
      </c>
      <c r="H23" s="10" t="str">
        <f t="shared" si="4"/>
        <v>132,72</v>
      </c>
    </row>
    <row r="24" spans="2:8" ht="24.75" customHeight="1" x14ac:dyDescent="0.3">
      <c r="B24" s="22" t="str">
        <f>сад!B24</f>
        <v>Картофельное пюре</v>
      </c>
      <c r="C24" s="10" t="s">
        <v>25</v>
      </c>
      <c r="D24" s="10" t="s">
        <v>47</v>
      </c>
      <c r="E24" s="11"/>
      <c r="F24" s="24" t="str">
        <f t="shared" si="4"/>
        <v>Картофельное пюре</v>
      </c>
      <c r="G24" s="10" t="str">
        <f t="shared" si="4"/>
        <v>110</v>
      </c>
      <c r="H24" s="10" t="str">
        <f t="shared" si="4"/>
        <v>111,16</v>
      </c>
    </row>
    <row r="25" spans="2:8" ht="24.95" customHeight="1" x14ac:dyDescent="0.3">
      <c r="B25" s="22" t="str">
        <f>сад!B25</f>
        <v>Напиток клубничный</v>
      </c>
      <c r="C25" s="10" t="s">
        <v>13</v>
      </c>
      <c r="D25" s="10" t="s">
        <v>58</v>
      </c>
      <c r="E25" s="11"/>
      <c r="F25" s="22" t="str">
        <f t="shared" si="4"/>
        <v>Напиток клубничный</v>
      </c>
      <c r="G25" s="10" t="str">
        <f t="shared" si="4"/>
        <v>150</v>
      </c>
      <c r="H25" s="10" t="str">
        <f t="shared" si="4"/>
        <v>48,7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10" t="s">
        <v>23</v>
      </c>
      <c r="D26" s="10" t="s">
        <v>24</v>
      </c>
      <c r="E26" s="11"/>
      <c r="F26" s="22" t="str">
        <f t="shared" si="4"/>
        <v>Хлеб пшеничный/ржаной витаминизированный</v>
      </c>
      <c r="G26" s="10" t="str">
        <f t="shared" si="4"/>
        <v>20/20</v>
      </c>
      <c r="H26" s="10" t="str">
        <f t="shared" si="4"/>
        <v>74,6</v>
      </c>
    </row>
    <row r="27" spans="2:8" ht="24.75" customHeight="1" x14ac:dyDescent="0.3">
      <c r="B27" s="31"/>
      <c r="C27" s="31"/>
      <c r="D27" s="31"/>
      <c r="E27" s="11"/>
      <c r="F27" s="31"/>
      <c r="G27" s="31"/>
      <c r="H27" s="31"/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Суп молочный с вермишелью</v>
      </c>
      <c r="C30" s="27" t="s">
        <v>13</v>
      </c>
      <c r="D30" s="27" t="s">
        <v>56</v>
      </c>
      <c r="E30" s="11"/>
      <c r="F30" s="22" t="str">
        <f>B30</f>
        <v>Суп молочный с вермишелью</v>
      </c>
      <c r="G30" s="10" t="str">
        <f t="shared" ref="G30:H31" si="5">C30</f>
        <v>150</v>
      </c>
      <c r="H30" s="10" t="str">
        <f t="shared" si="5"/>
        <v>102,76</v>
      </c>
    </row>
    <row r="31" spans="2:8" ht="24.75" customHeight="1" x14ac:dyDescent="0.3">
      <c r="B31" s="22" t="str">
        <f>сад!B31</f>
        <v xml:space="preserve">Чай с лимоном  </v>
      </c>
      <c r="C31" s="16" t="s">
        <v>9</v>
      </c>
      <c r="D31" s="16" t="s">
        <v>53</v>
      </c>
      <c r="E31" s="11"/>
      <c r="F31" s="22" t="str">
        <f>B31</f>
        <v xml:space="preserve">Чай с лимоном  </v>
      </c>
      <c r="G31" s="10" t="str">
        <f t="shared" si="5"/>
        <v>180</v>
      </c>
      <c r="H31" s="10" t="str">
        <f t="shared" si="5"/>
        <v>35,98</v>
      </c>
    </row>
    <row r="32" spans="2:8" ht="24.75" customHeight="1" x14ac:dyDescent="0.3">
      <c r="B32" s="22" t="str">
        <f>сад!B32</f>
        <v xml:space="preserve">Хлеб пшеничный </v>
      </c>
      <c r="C32" s="16" t="s">
        <v>51</v>
      </c>
      <c r="D32" s="16" t="s">
        <v>52</v>
      </c>
      <c r="E32" s="11"/>
      <c r="F32" s="22" t="str">
        <f>B32</f>
        <v xml:space="preserve">Хлеб пшеничный </v>
      </c>
      <c r="G32" s="10" t="str">
        <f t="shared" ref="G32" si="6">C32</f>
        <v>20</v>
      </c>
      <c r="H32" s="10" t="str">
        <f t="shared" ref="H32" si="7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2026-02-12T03:21:33Z</dcterms:modified>
</cp:coreProperties>
</file>