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CEE52F0-8DC1-4653-BD5E-A321BDFFB7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F26" i="19" l="1"/>
  <c r="G26" i="19"/>
  <c r="H26" i="19"/>
  <c r="B26" i="19"/>
  <c r="F26" i="17"/>
  <c r="G26" i="17"/>
  <c r="H26" i="17"/>
  <c r="F21" i="19" l="1"/>
  <c r="G22" i="19"/>
  <c r="H22" i="19"/>
  <c r="F23" i="19"/>
  <c r="G23" i="19"/>
  <c r="H23" i="19"/>
  <c r="F24" i="19"/>
  <c r="G24" i="19"/>
  <c r="H24" i="19"/>
  <c r="G25" i="19"/>
  <c r="H25" i="19"/>
  <c r="B21" i="19"/>
  <c r="B22" i="19"/>
  <c r="F22" i="19" s="1"/>
  <c r="B23" i="19"/>
  <c r="B24" i="19"/>
  <c r="B25" i="19"/>
  <c r="F25" i="19" s="1"/>
  <c r="F24" i="17"/>
  <c r="G24" i="17"/>
  <c r="H24" i="17"/>
  <c r="F25" i="17"/>
  <c r="G25" i="17"/>
  <c r="H25" i="17"/>
  <c r="F21" i="17"/>
  <c r="F22" i="17"/>
  <c r="G22" i="17"/>
  <c r="H22" i="17"/>
  <c r="F23" i="17"/>
  <c r="G23" i="17"/>
  <c r="H23" i="17"/>
  <c r="G13" i="17" l="1"/>
  <c r="H13" i="17"/>
  <c r="G14" i="17"/>
  <c r="H14" i="17"/>
  <c r="G18" i="17"/>
  <c r="H18" i="17"/>
  <c r="G30" i="17"/>
  <c r="H30" i="17"/>
  <c r="G31" i="17"/>
  <c r="H31" i="17"/>
  <c r="G13" i="19"/>
  <c r="H13" i="19"/>
  <c r="G14" i="19"/>
  <c r="H14" i="19"/>
  <c r="G18" i="19"/>
  <c r="H18" i="19"/>
  <c r="G30" i="19"/>
  <c r="H30" i="19"/>
  <c r="G31" i="19"/>
  <c r="H31" i="19"/>
  <c r="C7" i="19" l="1"/>
  <c r="G7" i="19" s="1"/>
  <c r="G7" i="17"/>
  <c r="F13" i="17" l="1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9" i="19"/>
  <c r="F29" i="19" s="1"/>
  <c r="B30" i="19"/>
  <c r="F30" i="19" s="1"/>
  <c r="B31" i="19"/>
  <c r="F31" i="19" s="1"/>
  <c r="B12" i="19"/>
  <c r="F12" i="19" s="1"/>
  <c r="F17" i="17"/>
  <c r="F18" i="17"/>
  <c r="F29" i="17"/>
  <c r="F30" i="17"/>
  <c r="F31" i="17"/>
</calcChain>
</file>

<file path=xl/sharedStrings.xml><?xml version="1.0" encoding="utf-8"?>
<sst xmlns="http://schemas.openxmlformats.org/spreadsheetml/2006/main" count="93" uniqueCount="53">
  <si>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</si>
  <si>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</si>
  <si>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</si>
  <si>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</si>
  <si>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</si>
  <si>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</si>
  <si>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</si>
  <si>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</si>
  <si>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</si>
  <si>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</si>
  <si>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</si>
  <si>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</si>
  <si>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</si>
  <si>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</si>
  <si>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</si>
  <si>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</si>
  <si>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</si>
  <si>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</si>
  <si>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Чай черный с сахаром</t>
  </si>
  <si>
    <t>58,97</t>
  </si>
  <si>
    <t>85,33</t>
  </si>
  <si>
    <t>Чай с лимоном</t>
  </si>
  <si>
    <t>35,98</t>
  </si>
  <si>
    <t>29,98</t>
  </si>
  <si>
    <t>45,93</t>
  </si>
  <si>
    <t>41,34</t>
  </si>
  <si>
    <t>190,9</t>
  </si>
  <si>
    <t>Неделя 3 День 1</t>
  </si>
  <si>
    <t>118,66</t>
  </si>
  <si>
    <t>Булочка "Веснушка"</t>
  </si>
  <si>
    <t>75</t>
  </si>
  <si>
    <t>230,94</t>
  </si>
  <si>
    <t>153,96</t>
  </si>
  <si>
    <t>97,18</t>
  </si>
  <si>
    <t>Каша геркулесовая молочная с курагой</t>
  </si>
  <si>
    <t>160</t>
  </si>
  <si>
    <t>209,9</t>
  </si>
  <si>
    <t>Капуста тушеная с мясом</t>
  </si>
  <si>
    <t>328,4</t>
  </si>
  <si>
    <t>140</t>
  </si>
  <si>
    <t>116,7</t>
  </si>
  <si>
    <t>287,1</t>
  </si>
  <si>
    <t>Бутерброд с маслом, повидлом</t>
  </si>
  <si>
    <t>45</t>
  </si>
  <si>
    <t>Сок</t>
  </si>
  <si>
    <t>Суп-пюре гороховый с  мясом отв. и гренками</t>
  </si>
  <si>
    <t>185</t>
  </si>
  <si>
    <t>Хлеб пшеничный</t>
  </si>
  <si>
    <t>20</t>
  </si>
  <si>
    <t>39,8</t>
  </si>
  <si>
    <t>Хлеб ржаной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</si>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</sst>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27</v>
      </c>
      <c r="C7" s="24">
        <v>46160</v>
      </c>
      <c r="D7" s="24"/>
      <c r="F7" s="19" t="str">
        <f>B7</f>
        <v>Неделя 3 День 1</v>
      </c>
      <c r="G7" s="24">
        <f>C7</f>
        <v>46160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14</v>
      </c>
      <c r="D9" s="29" t="s">
        <v>13</v>
      </c>
      <c r="F9" s="25" t="s">
        <v>0</v>
      </c>
      <c r="G9" s="29" t="s">
        <v>14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34</v>
      </c>
      <c r="C12" s="10" t="s">
        <v>35</v>
      </c>
      <c r="D12" s="10" t="s">
        <v>36</v>
      </c>
      <c r="E12" s="11"/>
      <c r="F12" s="12" t="str">
        <f>B12</f>
        <v>Каша геркулесовая молочная с курагой</v>
      </c>
      <c r="G12" s="10" t="str">
        <f>C12</f>
        <v>160</v>
      </c>
      <c r="H12" s="10" t="str">
        <f>D12</f>
        <v>209,9</v>
      </c>
    </row>
    <row r="13" spans="2:8" ht="24.75" customHeight="1" x14ac:dyDescent="0.3">
      <c r="B13" s="12" t="s">
        <v>42</v>
      </c>
      <c r="C13" s="10" t="s">
        <v>43</v>
      </c>
      <c r="D13" s="10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">
        <v>16</v>
      </c>
      <c r="C14" s="10" t="s">
        <v>11</v>
      </c>
      <c r="D14" s="10" t="s">
        <v>17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44</v>
      </c>
      <c r="C18" s="10" t="s">
        <v>10</v>
      </c>
      <c r="D18" s="10" t="s">
        <v>28</v>
      </c>
      <c r="E18" s="11"/>
      <c r="F18" s="12" t="str">
        <f t="shared" si="3"/>
        <v>Сок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ref="F21:F23" si="4">B21</f>
        <v>Обед</v>
      </c>
      <c r="G21" s="10"/>
      <c r="H21" s="10"/>
    </row>
    <row r="22" spans="2:8" ht="24.95" customHeight="1" x14ac:dyDescent="0.3">
      <c r="B22" s="21" t="s">
        <v>45</v>
      </c>
      <c r="C22" s="10" t="s">
        <v>46</v>
      </c>
      <c r="D22" s="10" t="s">
        <v>26</v>
      </c>
      <c r="E22" s="11"/>
      <c r="F22" s="12" t="str">
        <f t="shared" si="4"/>
        <v>Суп-пюре гороховый с  мясом отв. и гренками</v>
      </c>
      <c r="G22" s="10" t="str">
        <f t="shared" ref="G22:G23" si="5">C22</f>
        <v>185</v>
      </c>
      <c r="H22" s="10" t="str">
        <f t="shared" ref="H22:H23" si="6">D22</f>
        <v>190,9</v>
      </c>
    </row>
    <row r="23" spans="2:8" ht="24.75" customHeight="1" x14ac:dyDescent="0.3">
      <c r="B23" s="22" t="s">
        <v>37</v>
      </c>
      <c r="C23" s="10" t="s">
        <v>11</v>
      </c>
      <c r="D23" s="10" t="s">
        <v>38</v>
      </c>
      <c r="E23" s="11"/>
      <c r="F23" s="12" t="str">
        <f t="shared" si="4"/>
        <v>Капуста тушеная с мясом</v>
      </c>
      <c r="G23" s="10" t="str">
        <f t="shared" si="5"/>
        <v>200</v>
      </c>
      <c r="H23" s="10" t="str">
        <f t="shared" si="6"/>
        <v>328,4</v>
      </c>
    </row>
    <row r="24" spans="2:8" ht="24.75" customHeight="1" x14ac:dyDescent="0.3">
      <c r="B24" s="12" t="s">
        <v>21</v>
      </c>
      <c r="C24" s="10" t="s">
        <v>10</v>
      </c>
      <c r="D24" s="10" t="s">
        <v>22</v>
      </c>
      <c r="E24" s="11"/>
      <c r="F24" s="12" t="str">
        <f t="shared" ref="F24:F25" si="7">B24</f>
        <v>Чай с лимоном</v>
      </c>
      <c r="G24" s="10" t="str">
        <f t="shared" ref="G24:G25" si="8">C24</f>
        <v>180</v>
      </c>
      <c r="H24" s="10" t="str">
        <f t="shared" ref="H24:H25" si="9">D24</f>
        <v>35,98</v>
      </c>
    </row>
    <row r="25" spans="2:8" ht="24.75" customHeight="1" x14ac:dyDescent="0.3">
      <c r="B25" s="12" t="s">
        <v>47</v>
      </c>
      <c r="C25" s="10" t="s">
        <v>48</v>
      </c>
      <c r="D25" s="10" t="s">
        <v>49</v>
      </c>
      <c r="E25" s="11"/>
      <c r="F25" s="12" t="str">
        <f t="shared" si="7"/>
        <v>Хлеб пшеничный</v>
      </c>
      <c r="G25" s="10" t="str">
        <f t="shared" si="8"/>
        <v>20</v>
      </c>
      <c r="H25" s="10" t="str">
        <f t="shared" si="9"/>
        <v>39,8</v>
      </c>
    </row>
    <row r="26" spans="2:8" ht="24.75" customHeight="1" x14ac:dyDescent="0.3">
      <c r="B26" s="12" t="s">
        <v>50</v>
      </c>
      <c r="C26" s="10" t="s">
        <v>48</v>
      </c>
      <c r="D26" s="10" t="s">
        <v>51</v>
      </c>
      <c r="E26" s="11"/>
      <c r="F26" s="12" t="str">
        <f t="shared" ref="F26" si="10">B26</f>
        <v>Хлеб ржаной</v>
      </c>
      <c r="G26" s="10" t="str">
        <f t="shared" ref="G26" si="11">C26</f>
        <v>20</v>
      </c>
      <c r="H26" s="10" t="str">
        <f t="shared" ref="H26" si="12">D26</f>
        <v>34,8</v>
      </c>
    </row>
    <row r="27" spans="2:8" ht="24.75" customHeight="1" x14ac:dyDescent="0.3">
      <c r="B27" s="18"/>
      <c r="C27" s="10"/>
      <c r="D27" s="10"/>
      <c r="E27" s="11"/>
      <c r="F27" s="12"/>
      <c r="G27" s="10"/>
      <c r="H27" s="10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29</v>
      </c>
      <c r="C30" s="10" t="s">
        <v>30</v>
      </c>
      <c r="D30" s="10" t="s">
        <v>31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18</v>
      </c>
      <c r="C31" s="10" t="s">
        <v>11</v>
      </c>
      <c r="D31" s="10" t="s">
        <v>24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46160</v>
      </c>
      <c r="D7" s="24"/>
      <c r="F7" s="19" t="str">
        <f>B7</f>
        <v>Неделя 3 День 1</v>
      </c>
      <c r="G7" s="24">
        <f>C7</f>
        <v>46160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13</v>
      </c>
      <c r="F9" s="25" t="s">
        <v>0</v>
      </c>
      <c r="G9" s="29" t="s">
        <v>15</v>
      </c>
      <c r="H9" s="29" t="s">
        <v>13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геркулесовая молочная с курагой</v>
      </c>
      <c r="C12" s="10" t="s">
        <v>39</v>
      </c>
      <c r="D12" s="10" t="s">
        <v>40</v>
      </c>
      <c r="E12" s="11"/>
      <c r="F12" s="12" t="str">
        <f>B12</f>
        <v>Каша геркулесовая молочная с курагой</v>
      </c>
      <c r="G12" s="10" t="str">
        <f>C12</f>
        <v>140</v>
      </c>
      <c r="H12" s="10" t="str">
        <f>D12</f>
        <v>116,7</v>
      </c>
    </row>
    <row r="13" spans="2:8" ht="24.75" customHeight="1" x14ac:dyDescent="0.3">
      <c r="B13" s="12" t="str">
        <f>сад!B13</f>
        <v>Бутерброд с маслом, повидлом</v>
      </c>
      <c r="C13" s="13" t="s">
        <v>43</v>
      </c>
      <c r="D13" s="13" t="s">
        <v>33</v>
      </c>
      <c r="E13" s="11"/>
      <c r="F13" s="12" t="str">
        <f t="shared" ref="F13:F14" si="0">B13</f>
        <v>Бутерброд с маслом, повидлом</v>
      </c>
      <c r="G13" s="10" t="str">
        <f t="shared" ref="G13:G31" si="1">C13</f>
        <v>45</v>
      </c>
      <c r="H13" s="10" t="str">
        <f t="shared" ref="H13:H31" si="2">D13</f>
        <v>97,18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</v>
      </c>
      <c r="C18" s="10" t="s">
        <v>9</v>
      </c>
      <c r="D18" s="10" t="s">
        <v>20</v>
      </c>
      <c r="E18" s="11"/>
      <c r="F18" s="12" t="str">
        <f t="shared" si="3"/>
        <v>Сок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5" si="4">B21</f>
        <v>Обед</v>
      </c>
      <c r="G21" s="10"/>
      <c r="H21" s="10"/>
    </row>
    <row r="22" spans="2:8" ht="24.95" customHeight="1" x14ac:dyDescent="0.3">
      <c r="B22" s="12" t="str">
        <f>сад!B22</f>
        <v>Суп-пюре гороховый с  мясом отв. и гренками</v>
      </c>
      <c r="C22" s="23">
        <v>155</v>
      </c>
      <c r="D22" s="23">
        <v>126.71</v>
      </c>
      <c r="E22" s="11"/>
      <c r="F22" s="12" t="str">
        <f t="shared" si="4"/>
        <v>Суп-пюре гороховый с  мясом отв. и гренками</v>
      </c>
      <c r="G22" s="10">
        <f t="shared" ref="G22:G25" si="5">C22</f>
        <v>155</v>
      </c>
      <c r="H22" s="10">
        <f t="shared" ref="H22:H25" si="6">D22</f>
        <v>126.71</v>
      </c>
    </row>
    <row r="23" spans="2:8" ht="24.75" customHeight="1" x14ac:dyDescent="0.3">
      <c r="B23" s="12" t="str">
        <f>сад!B23</f>
        <v>Капуста тушеная с мясом</v>
      </c>
      <c r="C23" s="10" t="s">
        <v>10</v>
      </c>
      <c r="D23" s="13" t="s">
        <v>41</v>
      </c>
      <c r="E23" s="11"/>
      <c r="F23" s="12" t="str">
        <f t="shared" si="4"/>
        <v>Капуста тушеная с мясом</v>
      </c>
      <c r="G23" s="10" t="str">
        <f t="shared" si="5"/>
        <v>180</v>
      </c>
      <c r="H23" s="10" t="str">
        <f t="shared" si="6"/>
        <v>287,1</v>
      </c>
    </row>
    <row r="24" spans="2:8" ht="24.75" customHeight="1" x14ac:dyDescent="0.3">
      <c r="B24" s="12" t="str">
        <f>сад!B24</f>
        <v>Чай с лимоном</v>
      </c>
      <c r="C24" s="10" t="s">
        <v>9</v>
      </c>
      <c r="D24" s="10" t="s">
        <v>23</v>
      </c>
      <c r="E24" s="11"/>
      <c r="F24" s="12" t="str">
        <f t="shared" si="4"/>
        <v>Чай с лимоном</v>
      </c>
      <c r="G24" s="10" t="str">
        <f t="shared" si="5"/>
        <v>150</v>
      </c>
      <c r="H24" s="10" t="str">
        <f t="shared" si="6"/>
        <v>29,98</v>
      </c>
    </row>
    <row r="25" spans="2:8" ht="24.75" customHeight="1" x14ac:dyDescent="0.3">
      <c r="B25" s="12" t="str">
        <f>сад!B25</f>
        <v>Хлеб пшеничный</v>
      </c>
      <c r="C25" s="10" t="s">
        <v>48</v>
      </c>
      <c r="D25" s="10" t="s">
        <v>49</v>
      </c>
      <c r="E25" s="11"/>
      <c r="F25" s="12" t="str">
        <f t="shared" si="4"/>
        <v>Хлеб пшеничный</v>
      </c>
      <c r="G25" s="10" t="str">
        <f t="shared" si="5"/>
        <v>20</v>
      </c>
      <c r="H25" s="10" t="str">
        <f t="shared" si="6"/>
        <v>39,8</v>
      </c>
    </row>
    <row r="26" spans="2:8" ht="24.75" customHeight="1" x14ac:dyDescent="0.3">
      <c r="B26" s="12" t="str">
        <f>сад!B26</f>
        <v>Хлеб ржаной</v>
      </c>
      <c r="C26" s="10" t="s">
        <v>48</v>
      </c>
      <c r="D26" s="10" t="s">
        <v>51</v>
      </c>
      <c r="E26" s="11"/>
      <c r="F26" s="12" t="str">
        <f t="shared" ref="F26" si="7">B26</f>
        <v>Хлеб ржаной</v>
      </c>
      <c r="G26" s="10" t="str">
        <f t="shared" ref="G26" si="8">C26</f>
        <v>20</v>
      </c>
      <c r="H26" s="10" t="str">
        <f t="shared" ref="H26" si="9">D26</f>
        <v>34,8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32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25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2026-05-13T11:24:42Z</dcterms:modified>
</cp:coreProperties>
</file>